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 yWindow="4728" windowWidth="23064" windowHeight="4776" tabRatio="829" activeTab="1"/>
  </bookViews>
  <sheets>
    <sheet name="整体基础" sheetId="1" r:id="rId1"/>
    <sheet name="整体自评" sheetId="2" r:id="rId2"/>
    <sheet name="教育专项项目自评" sheetId="3" r:id="rId3"/>
    <sheet name="教育专项项目绩效" sheetId="4" r:id="rId4"/>
    <sheet name="项目自评2" sheetId="6" r:id="rId5"/>
    <sheet name="项目绩效2" sheetId="5" r:id="rId6"/>
    <sheet name="征收成本" sheetId="7" r:id="rId7"/>
    <sheet name="绩效" sheetId="8" r:id="rId8"/>
    <sheet name="其他资金" sheetId="9" r:id="rId9"/>
    <sheet name="其他资金绩效" sheetId="10" r:id="rId10"/>
    <sheet name="免学费" sheetId="11" r:id="rId11"/>
    <sheet name="免学费绩效" sheetId="12" r:id="rId12"/>
  </sheets>
  <calcPr calcId="144525"/>
</workbook>
</file>

<file path=xl/calcChain.xml><?xml version="1.0" encoding="utf-8"?>
<calcChain xmlns="http://schemas.openxmlformats.org/spreadsheetml/2006/main">
  <c r="H28" i="10" l="1"/>
  <c r="G28" i="10"/>
  <c r="H7" i="10"/>
  <c r="H28" i="8"/>
  <c r="G28" i="8"/>
  <c r="H31" i="5"/>
  <c r="G31" i="5"/>
  <c r="H32" i="4"/>
  <c r="G32" i="4"/>
  <c r="I7" i="4"/>
  <c r="I34" i="2"/>
  <c r="H34" i="2"/>
  <c r="E7" i="2"/>
  <c r="I5" i="2"/>
  <c r="F26" i="1"/>
  <c r="D26" i="1"/>
  <c r="F4" i="1"/>
</calcChain>
</file>

<file path=xl/sharedStrings.xml><?xml version="1.0" encoding="utf-8"?>
<sst xmlns="http://schemas.openxmlformats.org/spreadsheetml/2006/main" count="731" uniqueCount="298">
  <si>
    <t>附件2</t>
  </si>
  <si>
    <t>2021年度部门整体支出绩效评价基础数据表</t>
  </si>
  <si>
    <t>财政供养人员情况</t>
  </si>
  <si>
    <t>编制数</t>
  </si>
  <si>
    <r>
      <rPr>
        <b/>
        <sz val="10.5"/>
        <color indexed="8"/>
        <rFont val="Times New Roman"/>
        <family val="1"/>
      </rPr>
      <t>2021</t>
    </r>
    <r>
      <rPr>
        <b/>
        <sz val="10.5"/>
        <color indexed="8"/>
        <rFont val="仿宋_GB2312"/>
        <charset val="134"/>
      </rPr>
      <t>年实际在职人数</t>
    </r>
  </si>
  <si>
    <t>控制率</t>
  </si>
  <si>
    <t>经费控制情况</t>
  </si>
  <si>
    <r>
      <rPr>
        <b/>
        <sz val="10"/>
        <color theme="1"/>
        <rFont val="Times New Roman"/>
        <family val="1"/>
      </rPr>
      <t>2020</t>
    </r>
    <r>
      <rPr>
        <b/>
        <sz val="10"/>
        <color theme="1"/>
        <rFont val="仿宋_GB2312"/>
        <charset val="134"/>
      </rPr>
      <t>年决算数</t>
    </r>
  </si>
  <si>
    <r>
      <rPr>
        <b/>
        <sz val="10"/>
        <color theme="1"/>
        <rFont val="Times New Roman"/>
        <family val="1"/>
      </rPr>
      <t>2021</t>
    </r>
    <r>
      <rPr>
        <b/>
        <sz val="10"/>
        <color theme="1"/>
        <rFont val="仿宋_GB2312"/>
        <charset val="134"/>
      </rPr>
      <t>年预算数</t>
    </r>
  </si>
  <si>
    <r>
      <rPr>
        <b/>
        <sz val="10"/>
        <color theme="1"/>
        <rFont val="Times New Roman"/>
        <family val="1"/>
      </rPr>
      <t>2021</t>
    </r>
    <r>
      <rPr>
        <b/>
        <sz val="10"/>
        <color theme="1"/>
        <rFont val="仿宋_GB2312"/>
        <charset val="134"/>
      </rPr>
      <t>年决算数</t>
    </r>
  </si>
  <si>
    <t>一、部门基本支出</t>
  </si>
  <si>
    <t>其中：公用经费</t>
  </si>
  <si>
    <t>其中：办公经费</t>
  </si>
  <si>
    <t>水费、电费、差旅费</t>
  </si>
  <si>
    <t>会议费、培训费</t>
  </si>
  <si>
    <t>三公经费</t>
  </si>
  <si>
    <r>
      <rPr>
        <sz val="10.5"/>
        <color indexed="8"/>
        <rFont val="Times New Roman"/>
        <family val="1"/>
      </rPr>
      <t xml:space="preserve">   1</t>
    </r>
    <r>
      <rPr>
        <sz val="10.5"/>
        <color indexed="8"/>
        <rFont val="仿宋_GB2312"/>
        <charset val="134"/>
      </rPr>
      <t>、公务用车购置和维护经费</t>
    </r>
  </si>
  <si>
    <t xml:space="preserve">       其中：公车购置</t>
  </si>
  <si>
    <r>
      <rPr>
        <sz val="10.5"/>
        <color indexed="8"/>
        <rFont val="Times New Roman"/>
        <family val="1"/>
      </rPr>
      <t xml:space="preserve">                  </t>
    </r>
    <r>
      <rPr>
        <sz val="10.5"/>
        <color indexed="8"/>
        <rFont val="宋体"/>
        <family val="3"/>
        <charset val="134"/>
      </rPr>
      <t>公车运行维护</t>
    </r>
  </si>
  <si>
    <r>
      <rPr>
        <sz val="10.5"/>
        <color indexed="8"/>
        <rFont val="Times New Roman"/>
        <family val="1"/>
      </rPr>
      <t xml:space="preserve">   2</t>
    </r>
    <r>
      <rPr>
        <sz val="10.5"/>
        <color indexed="8"/>
        <rFont val="仿宋_GB2312"/>
        <charset val="134"/>
      </rPr>
      <t>、出国经费</t>
    </r>
  </si>
  <si>
    <r>
      <rPr>
        <sz val="10.5"/>
        <color indexed="8"/>
        <rFont val="Times New Roman"/>
        <family val="1"/>
      </rPr>
      <t xml:space="preserve">   3</t>
    </r>
    <r>
      <rPr>
        <sz val="10.5"/>
        <color indexed="8"/>
        <rFont val="仿宋_GB2312"/>
        <charset val="134"/>
      </rPr>
      <t>、公务接待</t>
    </r>
  </si>
  <si>
    <t>二、部门项目支出</t>
  </si>
  <si>
    <r>
      <rPr>
        <sz val="10"/>
        <color theme="1"/>
        <rFont val="仿宋_GB2312"/>
        <charset val="134"/>
      </rPr>
      <t>1</t>
    </r>
    <r>
      <rPr>
        <sz val="10"/>
        <color theme="1"/>
        <rFont val="宋体"/>
        <family val="3"/>
        <charset val="134"/>
        <scheme val="minor"/>
      </rPr>
      <t>、业务工作经费（一个项目一行）</t>
    </r>
  </si>
  <si>
    <r>
      <rPr>
        <sz val="10"/>
        <color theme="1"/>
        <rFont val="仿宋_GB2312"/>
        <charset val="134"/>
      </rPr>
      <t>2</t>
    </r>
    <r>
      <rPr>
        <sz val="10"/>
        <color theme="1"/>
        <rFont val="宋体"/>
        <family val="3"/>
        <charset val="134"/>
        <scheme val="minor"/>
      </rPr>
      <t>、运行维护经费（一个专项一行）</t>
    </r>
  </si>
  <si>
    <t>2.1非税收入-征收成本</t>
  </si>
  <si>
    <r>
      <t>3</t>
    </r>
    <r>
      <rPr>
        <sz val="10"/>
        <color indexed="8"/>
        <rFont val="仿宋_GB2312"/>
        <charset val="134"/>
      </rPr>
      <t>、市级专项资金（每个专项资金一行）</t>
    </r>
  </si>
  <si>
    <r>
      <rPr>
        <sz val="10.5"/>
        <rFont val="Times New Roman"/>
        <family val="1"/>
      </rPr>
      <t xml:space="preserve">3.1  </t>
    </r>
    <r>
      <rPr>
        <sz val="10.5"/>
        <rFont val="宋体"/>
        <family val="3"/>
        <charset val="134"/>
      </rPr>
      <t>教育专项</t>
    </r>
  </si>
  <si>
    <t>3.2改善中职办学条件</t>
  </si>
  <si>
    <t>4、其他资金</t>
  </si>
  <si>
    <t>政府采购金额</t>
  </si>
  <si>
    <t>——</t>
  </si>
  <si>
    <t>部门基本支出预算调整</t>
  </si>
  <si>
    <t>楼堂馆所控制情况</t>
  </si>
  <si>
    <t>批复规模</t>
  </si>
  <si>
    <r>
      <rPr>
        <b/>
        <sz val="10.5"/>
        <color indexed="8"/>
        <rFont val="宋体"/>
        <family val="3"/>
        <charset val="134"/>
      </rPr>
      <t>实际规模</t>
    </r>
    <r>
      <rPr>
        <sz val="10"/>
        <color indexed="8"/>
        <rFont val="宋体"/>
        <family val="3"/>
        <charset val="134"/>
      </rPr>
      <t>（平方米）</t>
    </r>
  </si>
  <si>
    <t>规模控制率</t>
  </si>
  <si>
    <t>预算投资（万元）</t>
  </si>
  <si>
    <t>实际投资（万元）</t>
  </si>
  <si>
    <t>投资概算控制率</t>
  </si>
  <si>
    <r>
      <rPr>
        <sz val="10.5"/>
        <color indexed="8"/>
        <rFont val="宋体"/>
        <family val="3"/>
        <charset val="134"/>
      </rPr>
      <t>（</t>
    </r>
    <r>
      <rPr>
        <sz val="10.5"/>
        <color indexed="8"/>
        <rFont val="Times New Roman"/>
        <family val="1"/>
      </rPr>
      <t>2021</t>
    </r>
    <r>
      <rPr>
        <sz val="10.5"/>
        <color indexed="8"/>
        <rFont val="仿宋_GB2312"/>
        <charset val="134"/>
      </rPr>
      <t>年完工项目）</t>
    </r>
  </si>
  <si>
    <t>（平方米）</t>
  </si>
  <si>
    <t>厉行节约保障措施</t>
  </si>
  <si>
    <r>
      <rPr>
        <sz val="10.5"/>
        <color rgb="FF333333"/>
        <rFont val="宋体"/>
        <family val="3"/>
        <charset val="134"/>
      </rPr>
      <t xml:space="preserve">  严格控制办公费用，</t>
    </r>
    <r>
      <rPr>
        <sz val="10.5"/>
        <color rgb="FF000000"/>
        <rFont val="宋体"/>
        <family val="3"/>
        <charset val="134"/>
      </rPr>
      <t>严格控制“三公经费”开支</t>
    </r>
    <r>
      <rPr>
        <sz val="10.5"/>
        <color theme="1"/>
        <rFont val="宋体"/>
        <family val="3"/>
        <charset val="134"/>
      </rPr>
      <t>　，</t>
    </r>
    <r>
      <rPr>
        <sz val="10.5"/>
        <color rgb="FF333333"/>
        <rFont val="宋体"/>
        <family val="3"/>
        <charset val="134"/>
      </rPr>
      <t>合理安排经费，做到细化支出，项目经费专款专用，确保绩效执行和年初设定的绩效相一致</t>
    </r>
    <r>
      <rPr>
        <sz val="10.5"/>
        <color rgb="FF000000"/>
        <rFont val="宋体"/>
        <family val="3"/>
        <charset val="134"/>
      </rPr>
      <t>。</t>
    </r>
  </si>
  <si>
    <t>说明：“项目支出”需要填报基本支出以外的所有项目支出情况，“公用经费”填报基本支出中的一般商品和服务支出。</t>
  </si>
  <si>
    <t xml:space="preserve"> </t>
  </si>
  <si>
    <t>填表人：何茜 填报日期：2022-4-11 联系电话：18175768470           单位负责人签字：</t>
  </si>
  <si>
    <t>附件3</t>
  </si>
  <si>
    <t>2021年度部门整体支出绩效自评表</t>
  </si>
  <si>
    <t>省级预算部门名称</t>
  </si>
  <si>
    <t>郴州市理工职业技术学校　</t>
  </si>
  <si>
    <t>年度预算申请
（万元）</t>
  </si>
  <si>
    <t>年初预算数</t>
  </si>
  <si>
    <t>全年预算数</t>
  </si>
  <si>
    <t>全年执行数</t>
  </si>
  <si>
    <t>分值</t>
  </si>
  <si>
    <t>执行率</t>
  </si>
  <si>
    <t>得分</t>
  </si>
  <si>
    <t>年度资金总额</t>
  </si>
  <si>
    <t xml:space="preserve">  按收入性质分：</t>
  </si>
  <si>
    <t xml:space="preserve">  按支出性质分：</t>
  </si>
  <si>
    <t xml:space="preserve">     其中：  一般公共预算：</t>
  </si>
  <si>
    <t xml:space="preserve"> 其中：基本支出:</t>
  </si>
  <si>
    <t xml:space="preserve">           政府性基金拨款：</t>
  </si>
  <si>
    <t xml:space="preserve">      项目支出:</t>
  </si>
  <si>
    <t>纳入专户管理的非税收入拨款：</t>
  </si>
  <si>
    <t xml:space="preserve">                其他资金：</t>
  </si>
  <si>
    <t>年度总体目标</t>
  </si>
  <si>
    <t>预期目标</t>
  </si>
  <si>
    <t>实际完成情况　</t>
  </si>
  <si>
    <t>1.不断改善中职办学条件，扩大办学规模，提升办学实力，争创省示范性职业学校，在校学生达到1200人。2.市示范性综合实践基地常态化开展中小学生实践活动，按每期300人，完成全年20批实践活动。3.开展农业培训，完成培训任务500人次。4、完成今年预算项目。</t>
  </si>
  <si>
    <t>学校日常工作正常运行，教学设施更加完善，更好的开展教学工作，校园环境变好，为学生提供了良好的住宿环境，为社会培养合格人才。在校学校达到1349人。市中小学生多批次的到基地开展实践活动。开展了蔬菜、水果茶叶农业培训，增加了农村就业。学校按建设按照学校建设规划，项目有序推进，学校安全大局稳定，没有出现重大安全事故。</t>
  </si>
  <si>
    <t>绩效指标</t>
  </si>
  <si>
    <t>一级指标</t>
  </si>
  <si>
    <t>二级指标</t>
  </si>
  <si>
    <t>三级指标</t>
  </si>
  <si>
    <t>年度
指标值</t>
  </si>
  <si>
    <t>实际完成值</t>
  </si>
  <si>
    <t>偏差原因分析
及改进措施</t>
  </si>
  <si>
    <t>产出指标(50分)</t>
  </si>
  <si>
    <t>数量指标</t>
  </si>
  <si>
    <t>学生人数</t>
  </si>
  <si>
    <t>1200人</t>
  </si>
  <si>
    <t>1349人</t>
  </si>
  <si>
    <t>农业培训期数</t>
  </si>
  <si>
    <t>6期</t>
  </si>
  <si>
    <t>改善中职办学条件项目完成数</t>
  </si>
  <si>
    <t>8个</t>
  </si>
  <si>
    <t>教育专项项目完成数</t>
  </si>
  <si>
    <t>7个</t>
  </si>
  <si>
    <t>质量指标</t>
  </si>
  <si>
    <t>毕业生合格率</t>
  </si>
  <si>
    <t>》95%</t>
  </si>
  <si>
    <t>中等职业学校国家奖助学金应受助学生数的比例</t>
  </si>
  <si>
    <t>中等职业学校免学费补助应受助学生数的比例</t>
  </si>
  <si>
    <t>时效指标</t>
  </si>
  <si>
    <t>教育专项项目开工及时率</t>
  </si>
  <si>
    <t>项目资金按计划使用完成</t>
  </si>
  <si>
    <t>2021年12月31日之前</t>
  </si>
  <si>
    <t>成本指标</t>
  </si>
  <si>
    <t>年度资金支出及时率</t>
  </si>
  <si>
    <t>严格控制三公经费支出</t>
  </si>
  <si>
    <t>年度预算资金执行情况</t>
  </si>
  <si>
    <t>2963.19万元</t>
  </si>
  <si>
    <t>效益指标（30分）</t>
  </si>
  <si>
    <t>经济效指标</t>
  </si>
  <si>
    <t>不适用</t>
  </si>
  <si>
    <t>社会效益
指标</t>
  </si>
  <si>
    <t>为社会培养合格人才</t>
  </si>
  <si>
    <t>》90%</t>
  </si>
  <si>
    <t>校园环境舒适度</t>
  </si>
  <si>
    <t>提高</t>
  </si>
  <si>
    <t>还有提高空间，之后继续改善</t>
  </si>
  <si>
    <t>学生学习积极性</t>
  </si>
  <si>
    <t>生态效益指标</t>
  </si>
  <si>
    <t>可持续影响指标</t>
  </si>
  <si>
    <t>学校办学条件提高</t>
  </si>
  <si>
    <t>满意度指标（10分）</t>
  </si>
  <si>
    <t>服务对象满意度指标</t>
  </si>
  <si>
    <t>老师调查满意度</t>
  </si>
  <si>
    <t>学生调查满意度</t>
  </si>
  <si>
    <t>总分</t>
  </si>
  <si>
    <r>
      <t>附件</t>
    </r>
    <r>
      <rPr>
        <sz val="16"/>
        <color rgb="FF000000"/>
        <rFont val="Times New Roman"/>
        <family val="1"/>
      </rPr>
      <t>4</t>
    </r>
  </si>
  <si>
    <t>2021年度项目支出绩效自评报告</t>
  </si>
  <si>
    <t>部门概况</t>
  </si>
  <si>
    <t>专项名称</t>
  </si>
  <si>
    <t>教育专项</t>
  </si>
  <si>
    <t>年度预算金额</t>
  </si>
  <si>
    <r>
      <rPr>
        <sz val="11"/>
        <color theme="1"/>
        <rFont val="Times New Roman"/>
        <family val="1"/>
      </rPr>
      <t>336</t>
    </r>
    <r>
      <rPr>
        <sz val="11"/>
        <color theme="1"/>
        <rFont val="宋体"/>
        <family val="3"/>
        <charset val="134"/>
      </rPr>
      <t>万元</t>
    </r>
  </si>
  <si>
    <t>项目主管部门</t>
  </si>
  <si>
    <t>市教育局</t>
  </si>
  <si>
    <t>项目立项目的</t>
  </si>
  <si>
    <t>创办更好的校园，完善校园设施设备</t>
  </si>
  <si>
    <t>绩效情况</t>
  </si>
  <si>
    <t>项目支出管理和使用基本情况</t>
  </si>
  <si>
    <r>
      <t>郴州市财政为我校下达教育专项资金</t>
    </r>
    <r>
      <rPr>
        <sz val="10"/>
        <color theme="1"/>
        <rFont val="Times New Roman"/>
        <family val="1"/>
      </rPr>
      <t>336</t>
    </r>
    <r>
      <rPr>
        <sz val="10"/>
        <color theme="1"/>
        <rFont val="宋体"/>
        <family val="3"/>
        <charset val="134"/>
      </rPr>
      <t>万元，实际下达教育专项资金</t>
    </r>
    <r>
      <rPr>
        <sz val="10"/>
        <color theme="1"/>
        <rFont val="Times New Roman"/>
        <family val="1"/>
      </rPr>
      <t>336</t>
    </r>
    <r>
      <rPr>
        <sz val="10"/>
        <color theme="1"/>
        <rFont val="宋体"/>
        <family val="3"/>
        <charset val="134"/>
      </rPr>
      <t>万元，实际支出金额315.98万元。主要用于编制包干经费、电脑室更新项目、学位扩容（热水系统及课桌椅铁床架）项目、学位扩容（教学一体机及电脑）项目、校园安保经费项目、男生宿舍改造人工调差项目、综合楼体艺馆维修改造项目等</t>
    </r>
  </si>
  <si>
    <t>项目绩效目标完成情况</t>
  </si>
  <si>
    <t>通过购买新的课桌椅、高低床满足学生上课和住宿的条件，电脑室经过更新、采购了新的学教学一体机及电脑、上课质量进一步的提升、提高了学生的积极性。通过男生宿舍改造、综合楼体艺馆维修改造、教室维修、教学楼图书馆防水工程、校园监控提质改造等改善了校园教学环境，提高了师生工作学习环境。</t>
  </si>
  <si>
    <t>存在的问题分析及改进措施</t>
  </si>
  <si>
    <t>存在的问题</t>
  </si>
  <si>
    <t>项目绩效目标不够细化和量化</t>
  </si>
  <si>
    <t>改进措施</t>
  </si>
  <si>
    <t>细化预算指标，提高预算科学性</t>
  </si>
  <si>
    <t>其他需要说明问题</t>
  </si>
  <si>
    <t>无</t>
  </si>
  <si>
    <t>备注：每个项目支出分别填报自评报告和自评表。</t>
  </si>
  <si>
    <r>
      <rPr>
        <sz val="11"/>
        <color theme="1"/>
        <rFont val="仿宋_GB2312"/>
        <charset val="134"/>
      </rPr>
      <t>填表人：何茜</t>
    </r>
    <r>
      <rPr>
        <sz val="11"/>
        <color theme="1"/>
        <rFont val="Times New Roman"/>
        <family val="1"/>
      </rPr>
      <t xml:space="preserve">       </t>
    </r>
    <r>
      <rPr>
        <sz val="11"/>
        <color theme="1"/>
        <rFont val="仿宋_GB2312"/>
        <charset val="134"/>
      </rPr>
      <t>填报日期：</t>
    </r>
    <r>
      <rPr>
        <sz val="11"/>
        <color theme="1"/>
        <rFont val="Times New Roman"/>
        <family val="1"/>
      </rPr>
      <t xml:space="preserve">2022-4-13         </t>
    </r>
    <r>
      <rPr>
        <sz val="11"/>
        <color theme="1"/>
        <rFont val="仿宋_GB2312"/>
        <charset val="134"/>
      </rPr>
      <t>联系电话：</t>
    </r>
    <r>
      <rPr>
        <sz val="11"/>
        <color theme="1"/>
        <rFont val="Times New Roman"/>
        <family val="1"/>
      </rPr>
      <t xml:space="preserve">18175768470         </t>
    </r>
    <r>
      <rPr>
        <sz val="11"/>
        <color theme="1"/>
        <rFont val="仿宋_GB2312"/>
        <charset val="134"/>
      </rPr>
      <t>单位负责人签字：</t>
    </r>
  </si>
  <si>
    <t>附件5</t>
  </si>
  <si>
    <t>2021年度部门项目支出绩效自评表</t>
  </si>
  <si>
    <t>项目支出名称</t>
  </si>
  <si>
    <t>教育专项支出</t>
  </si>
  <si>
    <t>主管部门</t>
  </si>
  <si>
    <t>实施单位</t>
  </si>
  <si>
    <t>项目资金（万元）</t>
  </si>
  <si>
    <t>年初</t>
  </si>
  <si>
    <t>全年</t>
  </si>
  <si>
    <t>执行率(%)</t>
  </si>
  <si>
    <t>预算数</t>
  </si>
  <si>
    <t>执行数</t>
  </si>
  <si>
    <t>年度资金总额　</t>
  </si>
  <si>
    <t>其中：当年财政拨款　</t>
  </si>
  <si>
    <t>上年结转资金　</t>
  </si>
  <si>
    <t>其他资金</t>
  </si>
  <si>
    <t>实际完成情况</t>
  </si>
  <si>
    <t>1、完成预算7个教育专项项目计划                                     2、不断改善校园环境和上学条件，扩大办学规模                           3、全面提高教育教学质量</t>
  </si>
  <si>
    <t>本年度按照学校预算规划，学校项目建设有序推进；学校常态化运行，各项目达到了相应执行进度，各项专项经费按预算实施。郴州市财政为我校下达教育专项资金336万元，实际支出金额315.98万元。主要用于编制包干经费48万元、电脑室更新项目113.74万元、学位扩容（热水系统及课桌椅铁床架）项目23万元、学位扩容（教学一体机及电脑）项目27万元、校园安保经费项目8万元、男生宿舍改造人工调差项目12.11万元、综合楼体艺馆维修改造项目84.038，还有部分工程质保金未支付。</t>
  </si>
  <si>
    <t>绩效
指标</t>
  </si>
  <si>
    <t>一级
指标</t>
  </si>
  <si>
    <t>二级
指标</t>
  </si>
  <si>
    <t>年度指标值</t>
  </si>
  <si>
    <t>偏差原因分析及改进措施</t>
  </si>
  <si>
    <t>维修改造项目完成率率</t>
  </si>
  <si>
    <t>产出指标（50分)</t>
  </si>
  <si>
    <t>学位扩容项目完成率</t>
  </si>
  <si>
    <t>教育专项项目实际完成数量</t>
  </si>
  <si>
    <t>课桌椅产品验收合格率</t>
  </si>
  <si>
    <t>高低床产品验收合格率</t>
  </si>
  <si>
    <t>一体机电脑产品验收合格率</t>
  </si>
  <si>
    <t>学位扩容项目开工及时率</t>
  </si>
  <si>
    <t>维修改造项目开工及时率</t>
  </si>
  <si>
    <t>项目按计划完成</t>
  </si>
  <si>
    <t>专项资金总成本控制在预算内</t>
  </si>
  <si>
    <t>效益
指标
（30分）</t>
  </si>
  <si>
    <t>经济效益指标</t>
  </si>
  <si>
    <t xml:space="preserve">社会效益指标
</t>
  </si>
  <si>
    <t>提升</t>
  </si>
  <si>
    <t>基本提升</t>
  </si>
  <si>
    <t>教师工作舒适度</t>
  </si>
  <si>
    <t>满足</t>
  </si>
  <si>
    <t>基本满足</t>
  </si>
  <si>
    <t>教学质量</t>
  </si>
  <si>
    <t>还有待提高，之后继续完善</t>
  </si>
  <si>
    <t>提高中职学校师生学习、工作环境</t>
  </si>
  <si>
    <t>基本提高</t>
  </si>
  <si>
    <t>满意度
指标（10分）</t>
  </si>
  <si>
    <t>群众满意度</t>
  </si>
  <si>
    <r>
      <rPr>
        <sz val="16"/>
        <color rgb="FF000000"/>
        <rFont val="黑体"/>
        <family val="3"/>
        <charset val="134"/>
      </rPr>
      <t>附件</t>
    </r>
    <r>
      <rPr>
        <sz val="16"/>
        <color rgb="FF000000"/>
        <rFont val="Times New Roman"/>
        <family val="1"/>
      </rPr>
      <t>4</t>
    </r>
  </si>
  <si>
    <t>改善中职办学条件</t>
  </si>
  <si>
    <r>
      <rPr>
        <sz val="11"/>
        <color theme="1"/>
        <rFont val="Times New Roman"/>
        <family val="1"/>
      </rPr>
      <t>153</t>
    </r>
    <r>
      <rPr>
        <sz val="11"/>
        <color theme="1"/>
        <rFont val="宋体"/>
        <family val="3"/>
        <charset val="134"/>
      </rPr>
      <t>万元</t>
    </r>
  </si>
  <si>
    <t>提高办学条件</t>
  </si>
  <si>
    <t>郴州市财政为我校下达改善办学条件中省资金153万元，实际下达资金153万元，主要用于添置课桌椅、高低床、教室维修、教学楼图书馆防水工程、校园监控提质改造、教学一体机新增及更换、实训室耗材、电脑续保等146.3万元</t>
  </si>
  <si>
    <t>通过购买150套课桌椅、高低床满足了下学期新生上课和住宿的条件，教室维修，提高了学习环境，上课质量进一步的提升、提高了学生的学习积极性。采购了教学器材、实训室耗材，学生实训得以更好的开展，学生动手能力增强。教学楼图书馆做了防水工程，解决了漏水问题。外聘了4位宿管员，宿舍管理得到进一步改善。</t>
  </si>
  <si>
    <t>资金使用进度较慢，项目未按阶段跟进</t>
  </si>
  <si>
    <t>按时开展项目，按时报账；项目要分阶段性跟踪进度，监督工程进度</t>
  </si>
  <si>
    <t>填表人：何茜 填报日期：2022-4-19 联系电话：18175768470           单位负责人签字：</t>
  </si>
  <si>
    <t>1、合理使用改善办学条件资金2、改善学生学习住宿环境，采购课桌椅、高低床3、保障宿舍安全稳定，聘请专业的宿舍管理人员4人。4、对全校教室图书馆维修改造。
5、教学器材实训耗材更换、采购电脑及续保等。</t>
  </si>
  <si>
    <t>下达改善办学条件中省资金153万元，完成了项目支出，改善了办学条件，添置了课桌椅150套、高低床、教室进行了维修、教学楼图书馆做了防水工程、校园监控提质改造、教学一体机新增及更换、实训室耗材、电脑续保等146.3万元、外聘宿管人员4人等</t>
  </si>
  <si>
    <t>采购课桌椅</t>
  </si>
  <si>
    <t>150套</t>
  </si>
  <si>
    <t>外聘宿管员人数</t>
  </si>
  <si>
    <t>4人</t>
  </si>
  <si>
    <t>改善办学条件项目实际完成数量</t>
  </si>
  <si>
    <t>质量
指标</t>
  </si>
  <si>
    <t>采购产品质量达标率</t>
  </si>
  <si>
    <t>改善办学条件项目开工率</t>
  </si>
  <si>
    <t>项目验收合格率</t>
  </si>
  <si>
    <t>时效 指标</t>
  </si>
  <si>
    <t>改善办学条件项目开工及时率</t>
  </si>
  <si>
    <t>预算资金执行率</t>
  </si>
  <si>
    <t>还有部分项目留有质保金，所以执行率未达到100%.等质保到期付款。</t>
  </si>
  <si>
    <t>成本 指标</t>
  </si>
  <si>
    <t>项目预算成本控制情况</t>
  </si>
  <si>
    <t>153万元</t>
  </si>
  <si>
    <t>146.3万元</t>
  </si>
  <si>
    <t>经济
效益
指标</t>
  </si>
  <si>
    <t xml:space="preserve">社会
效益
指标
</t>
  </si>
  <si>
    <t>提升教学质量</t>
  </si>
  <si>
    <t>征收成本</t>
  </si>
  <si>
    <r>
      <rPr>
        <sz val="11"/>
        <color theme="1"/>
        <rFont val="Times New Roman"/>
        <family val="1"/>
      </rPr>
      <t>200</t>
    </r>
    <r>
      <rPr>
        <sz val="11"/>
        <color theme="1"/>
        <rFont val="宋体"/>
        <family val="3"/>
        <charset val="134"/>
      </rPr>
      <t>万元</t>
    </r>
  </si>
  <si>
    <t>我校2021年非税收入年初预算200万元，实际非税收入135.97万元，收取的学杂费和住宿费全用于征收成本，全部用于学生采购书籍课本和学生宿舍等费用。</t>
  </si>
  <si>
    <t>通过按照学校年初规划，学校开学有序推进收费，非税收入征收135.97万元，全部用于学生采购书籍课本和学生宿舍等费用。给我校学生提供了好的教材课本，宿舍维修管理，提高了学生住宿环境</t>
  </si>
  <si>
    <t>非税收入未达到预算收取数，预算编制有偏差</t>
  </si>
  <si>
    <t>以后预算编制需参考前一两年实际收取数据填报，波动范围不要太大。</t>
  </si>
  <si>
    <t>填表人：何茜 填报日期：2022-4-17 联系电话：18175768470           单位负责人签字：</t>
  </si>
  <si>
    <t>1、完成年初预算计划的非税收入2、保障学生所用课本、作业本3、提高学生住宿条件</t>
  </si>
  <si>
    <t>2021年新生数量</t>
  </si>
  <si>
    <t>教材课本发放人数</t>
  </si>
  <si>
    <t>1285人</t>
  </si>
  <si>
    <t>有少部分实习实训学生不用课本</t>
  </si>
  <si>
    <t>宿舍设备维修率</t>
  </si>
  <si>
    <t>征收成本资金执行率</t>
  </si>
  <si>
    <t>教材课本质量合格率</t>
  </si>
  <si>
    <t>教材课本及时发放率</t>
  </si>
  <si>
    <t>征收成本控制情况</t>
  </si>
  <si>
    <t>学生住宿环境</t>
  </si>
  <si>
    <t>学生满意度</t>
  </si>
  <si>
    <r>
      <rPr>
        <sz val="11"/>
        <color theme="1"/>
        <rFont val="Times New Roman"/>
        <family val="1"/>
      </rPr>
      <t>304.23</t>
    </r>
    <r>
      <rPr>
        <sz val="11"/>
        <color theme="1"/>
        <rFont val="宋体"/>
        <family val="3"/>
        <charset val="134"/>
      </rPr>
      <t>万元</t>
    </r>
  </si>
  <si>
    <t>我校2021年收到其他资金304.23万元，实际支出97.3万元，主要用于以前未付年度小的项目质保金、学校日常零星维修改造等费用，农业培训等培训费用。</t>
  </si>
  <si>
    <t>通过学校其他资金的使用，支付了以前年度项目质保金，日常零星的维修改造，给我校学生提供了好的学习环境，提高了学生住宿环境。完成了今年的农业培训目标。</t>
  </si>
  <si>
    <t>其他资金下达时间较迟，未能及时使用</t>
  </si>
  <si>
    <t>提前做好资金计划，到账及时报账使用。</t>
  </si>
  <si>
    <t>1、支付以前年度到期的质保金2、学校日常零星维修改造3、农业培训等相关支出费用</t>
  </si>
  <si>
    <t>我校2021年收到其他资金304.23万元，实际支出97.3万元，主要用于以前未付年度小的项目质保金、学校日常零星维修改造等费用、农业培训等相关费用。通过学校其他资金的使用，支付了以前年度项目质保金，日常零星的维修改造，给我校学生提供了好的学习环境，提高了学生住宿环境，顺利开展并完成了农业培训。</t>
  </si>
  <si>
    <t>农业培训人数</t>
  </si>
  <si>
    <t>500人</t>
  </si>
  <si>
    <t>550人</t>
  </si>
  <si>
    <t>教室设备维修率</t>
  </si>
  <si>
    <t>农业培训结业合格率</t>
  </si>
  <si>
    <t>维修验收合格率</t>
  </si>
  <si>
    <t>教室设备维修及时率</t>
  </si>
  <si>
    <t>其他资金按计划使用完成</t>
  </si>
  <si>
    <t>资金12月下达，比较迟，未能及时支付，后续加快报账流程支付</t>
  </si>
  <si>
    <t>其他资金执行率</t>
  </si>
  <si>
    <t>为社会培养了农业人才</t>
  </si>
  <si>
    <t>提高培训人员就业率</t>
  </si>
  <si>
    <t>填表人：何茜 填报日期：2022-4-25 联系电话：18175768470           单位负责人签字：</t>
  </si>
  <si>
    <t>附件4-5</t>
  </si>
  <si>
    <t>中等职业学校免学费与学生资助市级配套</t>
  </si>
  <si>
    <r>
      <t>145.6</t>
    </r>
    <r>
      <rPr>
        <sz val="11"/>
        <color rgb="FF000000"/>
        <rFont val="宋体"/>
        <family val="3"/>
        <charset val="134"/>
      </rPr>
      <t>万元</t>
    </r>
  </si>
  <si>
    <t>各项免学费补助资金是指各学校符合条件的学生享受免学（杂）费政策后，为弥补学校运转出现的经费不足，由财政核拨的补助资金</t>
  </si>
  <si>
    <t>2021年中职免学费与学生资助市级配套项目资金来源为市本级财政预算内经费拨款，部门预算安排资金145.6万元，实际支出145.6万元。</t>
  </si>
  <si>
    <t>通过实施中职免学费与学生资助市级配套项目资金，减轻困难家庭经济负担的同时，引导更多的学生入校学习，提供就业机会，促进社会和谐稳定，资金使用效益总体良好。</t>
  </si>
  <si>
    <t>其他资金</t>
    <phoneticPr fontId="60" type="noConversion"/>
  </si>
  <si>
    <t>附件5-5</t>
  </si>
  <si>
    <t>1、免除在校学生学费2、弥补学校经费不足</t>
  </si>
  <si>
    <t>绩效</t>
  </si>
  <si>
    <t>指标</t>
  </si>
  <si>
    <t>一级</t>
  </si>
  <si>
    <t>二级</t>
  </si>
  <si>
    <t>免除在校学生学费人数</t>
  </si>
  <si>
    <t>中职免学费资金支出率</t>
  </si>
  <si>
    <t>学生资助对象精准识别率</t>
  </si>
  <si>
    <t>中职免学费补助发放及时率</t>
  </si>
  <si>
    <t>中职免学费资金按计划使用完成</t>
  </si>
  <si>
    <t>免学费资金执行率</t>
  </si>
  <si>
    <t>为社会培养了人才</t>
  </si>
  <si>
    <t>提高就业率</t>
  </si>
  <si>
    <t>提高学校招生情况</t>
  </si>
  <si>
    <r>
      <t>填表人：何茜</t>
    </r>
    <r>
      <rPr>
        <sz val="11"/>
        <color theme="1"/>
        <rFont val="Times New Roman"/>
        <family val="1"/>
      </rPr>
      <t xml:space="preserve">       </t>
    </r>
    <r>
      <rPr>
        <sz val="11"/>
        <color theme="1"/>
        <rFont val="仿宋_GB2312"/>
        <charset val="134"/>
      </rPr>
      <t>填报日期：</t>
    </r>
    <r>
      <rPr>
        <sz val="11"/>
        <color theme="1"/>
        <rFont val="Times New Roman"/>
        <family val="1"/>
      </rPr>
      <t xml:space="preserve">2022-4-27       </t>
    </r>
    <r>
      <rPr>
        <sz val="11"/>
        <color theme="1"/>
        <rFont val="仿宋_GB2312"/>
        <charset val="134"/>
      </rPr>
      <t>联系电话：</t>
    </r>
    <r>
      <rPr>
        <sz val="11"/>
        <color theme="1"/>
        <rFont val="Times New Roman"/>
        <family val="1"/>
      </rPr>
      <t xml:space="preserve">18175768470         </t>
    </r>
    <r>
      <rPr>
        <sz val="11"/>
        <color theme="1"/>
        <rFont val="仿宋_GB2312"/>
        <charset val="134"/>
      </rPr>
      <t>单位负责人签字：</t>
    </r>
    <phoneticPr fontId="60" type="noConversion"/>
  </si>
  <si>
    <t>填表人：何茜 填报日期：2022-4-27 联系电话：18175768470           单位负责人签字：</t>
    <phoneticPr fontId="60" type="noConversion"/>
  </si>
  <si>
    <t>效益指标（30分）</t>
    <phoneticPr fontId="60" type="noConversion"/>
  </si>
  <si>
    <t>成本指标</t>
    <phoneticPr fontId="60" type="noConversion"/>
  </si>
  <si>
    <t>时效指标</t>
    <phoneticPr fontId="60" type="noConversion"/>
  </si>
  <si>
    <t>质量指标</t>
    <phoneticPr fontId="60" type="noConversion"/>
  </si>
  <si>
    <t>经济效益指标</t>
    <phoneticPr fontId="60" type="noConversion"/>
  </si>
  <si>
    <t>社会效益指标</t>
    <phoneticPr fontId="60" type="noConversion"/>
  </si>
  <si>
    <t>满意度指标（10分）</t>
    <phoneticPr fontId="60" type="noConversion"/>
  </si>
  <si>
    <t>学校资助工作人员较少，资助政策培训少，在开展工作时因政策理解不到位可能会导致执行偏差。</t>
    <phoneticPr fontId="63" type="noConversion"/>
  </si>
  <si>
    <t>加强中职学校资助队伍建设，加强对资助工作人员的政策培训</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</si>
</sst>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0%"/>
    <numFmt numFmtId="178" formatCode="#,##0.00_ "/>
    <numFmt numFmtId="179" formatCode="0.00_ "/>
    <numFmt numFmtId="180" formatCode="0.00_);[Red]\(0.00\)"/>
  </numFmts>
  <fonts count="64">
    <font>
      <sz val="11"/>
      <color theme="1"/>
      <name val="宋体"/>
      <charset val="134"/>
      <scheme val="minor"/>
    </font>
    <font>
      <b/>
      <sz val="10"/>
      <color indexed="8"/>
      <name val="仿宋"/>
      <charset val="134"/>
    </font>
    <font>
      <sz val="10"/>
      <color indexed="8"/>
      <name val="仿宋"/>
      <charset val="134"/>
    </font>
    <font>
      <sz val="9"/>
      <color indexed="8"/>
      <name val="仿宋"/>
      <charset val="134"/>
    </font>
    <font>
      <b/>
      <sz val="9"/>
      <color indexed="8"/>
      <name val="仿宋"/>
      <charset val="134"/>
    </font>
    <font>
      <sz val="9"/>
      <color indexed="8"/>
      <name val="宋体"/>
      <charset val="134"/>
    </font>
    <font>
      <sz val="16"/>
      <color indexed="8"/>
      <name val="黑体"/>
      <charset val="134"/>
    </font>
    <font>
      <sz val="18"/>
      <color indexed="8"/>
      <name val="方正小标宋_GBK"/>
      <charset val="134"/>
    </font>
    <font>
      <sz val="9"/>
      <color indexed="8"/>
      <name val="方正小标宋_GBK"/>
      <charset val="134"/>
    </font>
    <font>
      <b/>
      <sz val="10"/>
      <color indexed="8"/>
      <name val="仿宋_GB2312"/>
      <charset val="134"/>
    </font>
    <font>
      <sz val="10"/>
      <color indexed="8"/>
      <name val="仿宋_GB2312"/>
      <charset val="134"/>
    </font>
    <font>
      <sz val="10"/>
      <color rgb="FF000000"/>
      <name val="宋体"/>
      <family val="3"/>
      <charset val="134"/>
    </font>
    <font>
      <sz val="10"/>
      <name val="仿宋_GB2312"/>
      <charset val="134"/>
    </font>
    <font>
      <sz val="11"/>
      <color indexed="8"/>
      <name val="仿宋_GB2312"/>
      <charset val="134"/>
    </font>
    <font>
      <sz val="11"/>
      <name val="宋体"/>
      <family val="3"/>
      <charset val="134"/>
      <scheme val="minor"/>
    </font>
    <font>
      <sz val="11"/>
      <color rgb="FFFF0000"/>
      <name val="仿宋"/>
      <family val="3"/>
      <charset val="134"/>
    </font>
    <font>
      <sz val="18"/>
      <color rgb="FFFF0000"/>
      <name val="宋体"/>
      <family val="3"/>
      <charset val="134"/>
      <scheme val="minor"/>
    </font>
    <font>
      <sz val="16"/>
      <color rgb="FF000000"/>
      <name val="黑体"/>
      <family val="3"/>
      <charset val="134"/>
    </font>
    <font>
      <sz val="16"/>
      <color theme="1"/>
      <name val="Times New Roman"/>
      <family val="1"/>
    </font>
    <font>
      <sz val="22"/>
      <color theme="1"/>
      <name val="方正小标宋简体"/>
      <charset val="134"/>
    </font>
    <font>
      <sz val="10"/>
      <color theme="1"/>
      <name val="仿宋_GB2312"/>
      <charset val="134"/>
    </font>
    <font>
      <sz val="11"/>
      <color theme="1"/>
      <name val="宋体"/>
      <family val="3"/>
      <charset val="134"/>
    </font>
    <font>
      <sz val="11"/>
      <color theme="1"/>
      <name val="Times New Roman"/>
      <family val="1"/>
    </font>
    <font>
      <sz val="10"/>
      <name val="宋体"/>
      <family val="3"/>
      <charset val="134"/>
    </font>
    <font>
      <sz val="14"/>
      <color rgb="FFFF0000"/>
      <name val="仿宋"/>
      <family val="3"/>
      <charset val="134"/>
    </font>
    <font>
      <sz val="11"/>
      <color rgb="FFFF0000"/>
      <name val="宋体"/>
      <family val="3"/>
      <charset val="134"/>
      <scheme val="minor"/>
    </font>
    <font>
      <sz val="10"/>
      <color rgb="FFFF0000"/>
      <name val="仿宋_GB2312"/>
      <charset val="134"/>
    </font>
    <font>
      <sz val="16"/>
      <color rgb="FFFF0000"/>
      <name val="仿宋"/>
      <family val="3"/>
      <charset val="134"/>
    </font>
    <font>
      <sz val="18"/>
      <color rgb="FFFF0000"/>
      <name val="仿宋"/>
      <family val="3"/>
      <charset val="134"/>
    </font>
    <font>
      <sz val="10"/>
      <color theme="1"/>
      <name val="宋体"/>
      <family val="3"/>
      <charset val="134"/>
    </font>
    <font>
      <sz val="11"/>
      <color theme="1"/>
      <name val="仿宋_GB2312"/>
      <charset val="134"/>
    </font>
    <font>
      <sz val="10.5"/>
      <color theme="1"/>
      <name val="黑体"/>
      <family val="3"/>
      <charset val="134"/>
    </font>
    <font>
      <sz val="10.5"/>
      <color rgb="FF000000"/>
      <name val="黑体"/>
      <family val="3"/>
      <charset val="134"/>
    </font>
    <font>
      <sz val="11"/>
      <color theme="1"/>
      <name val="宋体"/>
      <family val="3"/>
      <charset val="134"/>
      <scheme val="minor"/>
    </font>
    <font>
      <b/>
      <sz val="11"/>
      <color indexed="8"/>
      <name val="宋体"/>
      <family val="3"/>
      <charset val="134"/>
    </font>
    <font>
      <sz val="20"/>
      <color indexed="8"/>
      <name val="方正小标宋_GBK"/>
      <charset val="134"/>
    </font>
    <font>
      <b/>
      <sz val="10.5"/>
      <color indexed="8"/>
      <name val="宋体"/>
      <family val="3"/>
      <charset val="134"/>
    </font>
    <font>
      <b/>
      <sz val="10.5"/>
      <color indexed="8"/>
      <name val="Times New Roman"/>
      <family val="1"/>
    </font>
    <font>
      <sz val="10"/>
      <color indexed="8"/>
      <name val="Times New Roman"/>
      <family val="1"/>
    </font>
    <font>
      <b/>
      <sz val="10"/>
      <color theme="1"/>
      <name val="Times New Roman"/>
      <family val="1"/>
    </font>
    <font>
      <sz val="10"/>
      <name val="Times New Roman"/>
      <family val="1"/>
    </font>
    <font>
      <sz val="10.5"/>
      <color indexed="8"/>
      <name val="Times New Roman"/>
      <family val="1"/>
    </font>
    <font>
      <sz val="10"/>
      <color theme="1"/>
      <name val="Times New Roman"/>
      <family val="1"/>
    </font>
    <font>
      <sz val="10"/>
      <color indexed="8"/>
      <name val="宋体"/>
      <family val="3"/>
      <charset val="134"/>
    </font>
    <font>
      <sz val="10.5"/>
      <color rgb="FF333333"/>
      <name val="宋体"/>
      <family val="3"/>
      <charset val="134"/>
    </font>
    <font>
      <sz val="16"/>
      <color rgb="FF000000"/>
      <name val="Times New Roman"/>
      <family val="1"/>
    </font>
    <font>
      <b/>
      <sz val="10.5"/>
      <color indexed="8"/>
      <name val="仿宋_GB2312"/>
      <charset val="134"/>
    </font>
    <font>
      <b/>
      <sz val="10"/>
      <color theme="1"/>
      <name val="仿宋_GB2312"/>
      <charset val="134"/>
    </font>
    <font>
      <sz val="10.5"/>
      <color indexed="8"/>
      <name val="仿宋_GB2312"/>
      <charset val="134"/>
    </font>
    <font>
      <sz val="10.5"/>
      <color indexed="8"/>
      <name val="宋体"/>
      <family val="3"/>
      <charset val="134"/>
    </font>
    <font>
      <sz val="10"/>
      <color theme="1"/>
      <name val="宋体"/>
      <family val="3"/>
      <charset val="134"/>
      <scheme val="minor"/>
    </font>
    <font>
      <sz val="10.5"/>
      <name val="Times New Roman"/>
      <family val="1"/>
    </font>
    <font>
      <sz val="10.5"/>
      <name val="宋体"/>
      <family val="3"/>
      <charset val="134"/>
    </font>
    <font>
      <sz val="10.5"/>
      <color rgb="FF000000"/>
      <name val="宋体"/>
      <family val="3"/>
      <charset val="134"/>
    </font>
    <font>
      <sz val="10.5"/>
      <color theme="1"/>
      <name val="宋体"/>
      <family val="3"/>
      <charset val="134"/>
    </font>
    <font>
      <sz val="15"/>
      <color theme="1"/>
      <name val="黑体"/>
      <family val="3"/>
      <charset val="134"/>
    </font>
    <font>
      <sz val="18"/>
      <color theme="1"/>
      <name val="黑体"/>
      <family val="3"/>
      <charset val="134"/>
    </font>
    <font>
      <sz val="10"/>
      <color rgb="FF000000"/>
      <name val="仿宋_GB2312"/>
      <charset val="134"/>
    </font>
    <font>
      <sz val="11"/>
      <color rgb="FF000000"/>
      <name val="Times New Roman"/>
      <family val="1"/>
    </font>
    <font>
      <sz val="11"/>
      <color rgb="FF000000"/>
      <name val="宋体"/>
      <family val="3"/>
      <charset val="134"/>
    </font>
    <font>
      <sz val="9"/>
      <name val="宋体"/>
      <family val="3"/>
      <charset val="134"/>
      <scheme val="minor"/>
    </font>
    <font>
      <sz val="18"/>
      <color rgb="FF000000"/>
      <name val="方正小标宋_GBK"/>
      <charset val="134"/>
    </font>
    <font>
      <b/>
      <sz val="10"/>
      <color rgb="FF000000"/>
      <name val="仿宋_GB2312"/>
      <charset val="134"/>
    </font>
    <font>
      <sz val="9"/>
      <name val="宋体"/>
      <family val="2"/>
      <charset val="134"/>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style="thin">
        <color auto="1"/>
      </bottom>
      <diagonal/>
    </border>
    <border>
      <left/>
      <right style="thick">
        <color indexed="8"/>
      </right>
      <top/>
      <bottom style="thin">
        <color indexed="8"/>
      </bottom>
      <diagonal/>
    </border>
    <border>
      <left/>
      <right/>
      <top/>
      <bottom style="thin">
        <color auto="1"/>
      </bottom>
      <diagonal/>
    </border>
  </borders>
  <cellStyleXfs count="1">
    <xf numFmtId="0" fontId="0" fillId="0" borderId="0">
      <alignment vertical="center"/>
    </xf>
  </cellStyleXfs>
  <cellXfs count="18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0" xfId="0" applyFill="1">
      <alignment vertical="center"/>
    </xf>
    <xf numFmtId="0" fontId="5" fillId="0" borderId="0" xfId="0" applyFont="1" applyFill="1" applyAlignment="1">
      <alignment horizontal="center" vertical="center" wrapText="1"/>
    </xf>
    <xf numFmtId="0" fontId="0" fillId="0" borderId="0" xfId="0" applyFill="1" applyAlignment="1">
      <alignment horizontal="center" vertical="center"/>
    </xf>
    <xf numFmtId="0" fontId="6" fillId="0" borderId="0" xfId="0" applyFont="1" applyFill="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8"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2" fillId="0" borderId="1" xfId="0" applyFont="1" applyFill="1" applyBorder="1" applyAlignment="1">
      <alignment horizontal="center" vertical="center" wrapText="1" shrinkToFit="1"/>
    </xf>
    <xf numFmtId="9" fontId="12" fillId="0" borderId="1" xfId="0" applyNumberFormat="1" applyFont="1" applyFill="1" applyBorder="1" applyAlignment="1">
      <alignment horizontal="center" vertical="center" wrapText="1"/>
    </xf>
    <xf numFmtId="0" fontId="10" fillId="0" borderId="3" xfId="0" applyFont="1" applyFill="1" applyBorder="1" applyAlignment="1">
      <alignment vertical="center" wrapText="1"/>
    </xf>
    <xf numFmtId="0" fontId="12" fillId="0" borderId="1" xfId="0" applyFont="1" applyBorder="1" applyAlignment="1">
      <alignment horizontal="center" vertical="center" wrapText="1"/>
    </xf>
    <xf numFmtId="0" fontId="12" fillId="0" borderId="5" xfId="0" applyFont="1" applyBorder="1" applyAlignment="1">
      <alignment vertical="center" wrapText="1"/>
    </xf>
    <xf numFmtId="176" fontId="9" fillId="0" borderId="1" xfId="0" applyNumberFormat="1" applyFont="1" applyFill="1" applyBorder="1" applyAlignment="1">
      <alignment horizontal="center" vertical="center" wrapText="1"/>
    </xf>
    <xf numFmtId="0" fontId="13" fillId="0" borderId="6" xfId="0" applyFont="1" applyBorder="1" applyAlignment="1">
      <alignment vertical="center"/>
    </xf>
    <xf numFmtId="0" fontId="13" fillId="0" borderId="6" xfId="0" applyFont="1" applyBorder="1" applyAlignment="1">
      <alignment horizontal="center" vertical="center"/>
    </xf>
    <xf numFmtId="0" fontId="0" fillId="0" borderId="0" xfId="0" applyAlignment="1">
      <alignment horizontal="center" vertical="center"/>
    </xf>
    <xf numFmtId="176" fontId="10" fillId="0"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14" fillId="0" borderId="0" xfId="0" applyFont="1" applyAlignment="1">
      <alignment vertical="center" wrapText="1"/>
    </xf>
    <xf numFmtId="0" fontId="15" fillId="0" borderId="0" xfId="0" applyFont="1" applyFill="1">
      <alignment vertical="center"/>
    </xf>
    <xf numFmtId="0" fontId="16" fillId="0" borderId="0" xfId="0" applyFont="1" applyFill="1" applyAlignment="1">
      <alignment vertical="center"/>
    </xf>
    <xf numFmtId="0" fontId="9" fillId="0" borderId="1" xfId="0" applyFont="1" applyFill="1" applyBorder="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20" fillId="0" borderId="1" xfId="0" applyFont="1" applyBorder="1" applyAlignment="1">
      <alignment horizontal="center" vertical="center" wrapText="1"/>
    </xf>
    <xf numFmtId="0" fontId="20" fillId="0" borderId="0" xfId="0" applyFont="1" applyAlignment="1">
      <alignment horizontal="left" vertical="center"/>
    </xf>
    <xf numFmtId="0" fontId="13" fillId="0" borderId="0" xfId="0" applyFont="1" applyAlignment="1">
      <alignment vertical="center"/>
    </xf>
    <xf numFmtId="0" fontId="10" fillId="0" borderId="5" xfId="0" applyFont="1" applyFill="1" applyBorder="1" applyAlignment="1">
      <alignment horizontal="center" vertical="center" wrapText="1"/>
    </xf>
    <xf numFmtId="0" fontId="23" fillId="0" borderId="1" xfId="0" applyFont="1" applyBorder="1" applyAlignment="1">
      <alignment horizontal="center" vertical="center" wrapText="1"/>
    </xf>
    <xf numFmtId="179" fontId="10" fillId="0" borderId="1" xfId="0" applyNumberFormat="1"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1" xfId="0" applyFont="1" applyBorder="1" applyAlignment="1">
      <alignment vertical="center" wrapText="1"/>
    </xf>
    <xf numFmtId="0" fontId="24" fillId="0" borderId="0" xfId="0" applyFont="1" applyFill="1" applyAlignment="1">
      <alignment vertical="center"/>
    </xf>
    <xf numFmtId="0" fontId="25" fillId="0" borderId="0" xfId="0" applyFont="1">
      <alignment vertical="center"/>
    </xf>
    <xf numFmtId="0" fontId="16" fillId="0" borderId="7" xfId="0" applyFont="1" applyFill="1" applyBorder="1" applyAlignment="1">
      <alignment vertical="center"/>
    </xf>
    <xf numFmtId="0" fontId="3" fillId="0" borderId="0" xfId="0" applyFont="1" applyFill="1" applyAlignment="1">
      <alignment vertical="center" wrapText="1"/>
    </xf>
    <xf numFmtId="0" fontId="5" fillId="0" borderId="0" xfId="0" applyFont="1" applyFill="1" applyAlignment="1">
      <alignment vertical="center" wrapText="1"/>
    </xf>
    <xf numFmtId="178" fontId="10" fillId="0" borderId="1" xfId="0" applyNumberFormat="1" applyFont="1" applyFill="1" applyBorder="1" applyAlignment="1">
      <alignment horizontal="right" vertical="center" wrapText="1"/>
    </xf>
    <xf numFmtId="0" fontId="10" fillId="0" borderId="1" xfId="0" applyFont="1" applyFill="1" applyBorder="1" applyAlignment="1">
      <alignment horizontal="right" vertical="center" wrapText="1"/>
    </xf>
    <xf numFmtId="177" fontId="10"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12" fillId="0" borderId="5" xfId="0" applyFont="1" applyFill="1" applyBorder="1" applyAlignment="1">
      <alignment vertical="center" wrapText="1"/>
    </xf>
    <xf numFmtId="0" fontId="27" fillId="0" borderId="0" xfId="0" applyFont="1" applyFill="1" applyAlignment="1">
      <alignment vertical="center"/>
    </xf>
    <xf numFmtId="0" fontId="24" fillId="0" borderId="0" xfId="0" applyFont="1" applyFill="1">
      <alignment vertical="center"/>
    </xf>
    <xf numFmtId="0" fontId="28" fillId="0" borderId="0" xfId="0" applyFont="1" applyFill="1">
      <alignment vertical="center"/>
    </xf>
    <xf numFmtId="0" fontId="27" fillId="0" borderId="0" xfId="0" applyFont="1" applyFill="1">
      <alignment vertical="center"/>
    </xf>
    <xf numFmtId="0" fontId="29" fillId="0" borderId="1" xfId="0" applyFont="1" applyBorder="1" applyAlignment="1">
      <alignment horizontal="center" vertical="center" wrapText="1"/>
    </xf>
    <xf numFmtId="0" fontId="25" fillId="0" borderId="0" xfId="0" applyFont="1" applyAlignment="1">
      <alignment vertical="center"/>
    </xf>
    <xf numFmtId="0" fontId="20" fillId="0" borderId="1" xfId="0" applyFont="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vertical="center"/>
    </xf>
    <xf numFmtId="0" fontId="10" fillId="0" borderId="1" xfId="0" applyFont="1" applyBorder="1" applyAlignment="1">
      <alignment horizontal="left" vertical="center" wrapText="1"/>
    </xf>
    <xf numFmtId="0" fontId="31" fillId="0" borderId="1" xfId="0"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25" fillId="0" borderId="0" xfId="0" applyFont="1" applyFill="1">
      <alignment vertical="center"/>
    </xf>
    <xf numFmtId="4" fontId="23" fillId="0" borderId="9" xfId="0" applyNumberFormat="1" applyFont="1" applyFill="1" applyBorder="1" applyAlignment="1">
      <alignment horizontal="right" vertical="center" shrinkToFit="1"/>
    </xf>
    <xf numFmtId="0" fontId="32" fillId="0" borderId="0" xfId="0" applyFont="1">
      <alignment vertical="center"/>
    </xf>
    <xf numFmtId="0" fontId="33" fillId="0" borderId="0" xfId="0" applyFont="1">
      <alignment vertical="center"/>
    </xf>
    <xf numFmtId="0" fontId="14" fillId="0" borderId="0" xfId="0" applyFont="1">
      <alignment vertical="center"/>
    </xf>
    <xf numFmtId="0" fontId="0" fillId="3" borderId="0" xfId="0" applyFill="1">
      <alignment vertical="center"/>
    </xf>
    <xf numFmtId="0" fontId="34" fillId="0" borderId="0" xfId="0" applyFont="1">
      <alignment vertical="center"/>
    </xf>
    <xf numFmtId="0" fontId="36"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center" wrapText="1" indent="3"/>
    </xf>
    <xf numFmtId="0" fontId="20" fillId="0" borderId="1" xfId="0" applyFont="1" applyBorder="1" applyAlignment="1">
      <alignment horizontal="left" vertical="center" wrapText="1" indent="1"/>
    </xf>
    <xf numFmtId="0" fontId="41"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Fill="1" applyBorder="1" applyAlignment="1">
      <alignment horizontal="left" vertical="center" wrapText="1"/>
    </xf>
    <xf numFmtId="0" fontId="41"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0" fillId="0" borderId="1" xfId="0" applyBorder="1">
      <alignment vertical="center"/>
    </xf>
    <xf numFmtId="0" fontId="13" fillId="0" borderId="0" xfId="0" applyFont="1" applyAlignment="1">
      <alignment horizontal="left" vertical="center"/>
    </xf>
    <xf numFmtId="0" fontId="42" fillId="0" borderId="0" xfId="0" applyFont="1" applyAlignment="1">
      <alignment vertical="center" wrapText="1"/>
    </xf>
    <xf numFmtId="0" fontId="61"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57" fillId="0" borderId="1" xfId="0" applyFont="1" applyBorder="1" applyAlignment="1">
      <alignment horizontal="center" vertical="center" wrapText="1"/>
    </xf>
    <xf numFmtId="9" fontId="57" fillId="0" borderId="1" xfId="0" applyNumberFormat="1" applyFont="1" applyBorder="1" applyAlignment="1">
      <alignment horizontal="center" vertical="center" wrapText="1"/>
    </xf>
    <xf numFmtId="0" fontId="57" fillId="0" borderId="1" xfId="0" applyFont="1" applyBorder="1" applyAlignment="1">
      <alignment horizontal="left" vertical="center" wrapText="1"/>
    </xf>
    <xf numFmtId="0" fontId="57" fillId="0" borderId="1" xfId="0" applyFont="1" applyBorder="1" applyAlignment="1">
      <alignment horizontal="justify" vertical="center" wrapText="1"/>
    </xf>
    <xf numFmtId="0" fontId="62" fillId="0" borderId="1" xfId="0" applyFont="1" applyBorder="1" applyAlignment="1">
      <alignment horizontal="center" vertical="center" wrapText="1"/>
    </xf>
    <xf numFmtId="0" fontId="62" fillId="0" borderId="1" xfId="0" applyFont="1" applyBorder="1" applyAlignment="1">
      <alignment horizontal="left" vertical="center" wrapText="1"/>
    </xf>
    <xf numFmtId="0" fontId="58" fillId="0" borderId="1" xfId="0" applyFont="1" applyBorder="1" applyAlignment="1">
      <alignment horizontal="center" vertical="center" wrapText="1"/>
    </xf>
    <xf numFmtId="0" fontId="35" fillId="0" borderId="0" xfId="0" applyFont="1" applyAlignment="1">
      <alignment horizontal="center" vertical="center"/>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10" fontId="38"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38" fillId="0" borderId="1" xfId="0" applyFont="1" applyFill="1" applyBorder="1" applyAlignment="1">
      <alignment horizontal="center" vertical="center" wrapText="1"/>
    </xf>
    <xf numFmtId="178" fontId="38" fillId="0" borderId="1" xfId="0" applyNumberFormat="1" applyFont="1" applyBorder="1" applyAlignment="1">
      <alignment horizontal="center" vertical="center" wrapText="1"/>
    </xf>
    <xf numFmtId="178" fontId="38" fillId="0" borderId="1" xfId="0" applyNumberFormat="1"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178" fontId="38" fillId="0" borderId="5" xfId="0" applyNumberFormat="1" applyFont="1" applyBorder="1" applyAlignment="1">
      <alignment horizontal="center" vertical="center" wrapText="1"/>
    </xf>
    <xf numFmtId="178" fontId="38" fillId="0" borderId="8" xfId="0" applyNumberFormat="1" applyFont="1" applyBorder="1" applyAlignment="1">
      <alignment horizontal="center" vertical="center" wrapText="1"/>
    </xf>
    <xf numFmtId="0" fontId="25" fillId="0" borderId="0" xfId="0" applyFont="1" applyAlignment="1">
      <alignment vertical="center"/>
    </xf>
    <xf numFmtId="0" fontId="44" fillId="0" borderId="1"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36"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9"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23"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Fill="1" applyBorder="1" applyAlignment="1">
      <alignment horizontal="center" vertical="center" wrapText="1"/>
    </xf>
    <xf numFmtId="0" fontId="19" fillId="0" borderId="0" xfId="0" applyFont="1" applyBorder="1" applyAlignment="1">
      <alignment horizontal="center" vertical="center"/>
    </xf>
    <xf numFmtId="0" fontId="30" fillId="0" borderId="0" xfId="0" applyFont="1" applyAlignment="1">
      <alignment horizontal="center" vertical="center"/>
    </xf>
    <xf numFmtId="0" fontId="20" fillId="0" borderId="1" xfId="0" applyFont="1" applyBorder="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1" fillId="0" borderId="1" xfId="0" applyFont="1" applyBorder="1" applyAlignment="1">
      <alignment horizontal="left"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9" fillId="0" borderId="10" xfId="0" applyFont="1" applyBorder="1" applyAlignment="1">
      <alignment horizontal="center" vertical="center"/>
    </xf>
    <xf numFmtId="0" fontId="56" fillId="0" borderId="0" xfId="0" applyFont="1" applyBorder="1" applyAlignment="1">
      <alignment horizontal="center" vertical="center"/>
    </xf>
    <xf numFmtId="0" fontId="55" fillId="0" borderId="0" xfId="0" applyFont="1" applyAlignment="1">
      <alignment horizontal="left" vertical="center"/>
    </xf>
    <xf numFmtId="0" fontId="57"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57" fillId="0" borderId="1" xfId="0" applyFont="1" applyBorder="1" applyAlignment="1">
      <alignment horizontal="left" vertical="center" wrapText="1"/>
    </xf>
    <xf numFmtId="0" fontId="61" fillId="0" borderId="0" xfId="0" applyFont="1" applyBorder="1" applyAlignment="1">
      <alignment horizontal="center" vertical="center"/>
    </xf>
    <xf numFmtId="0" fontId="55" fillId="0" borderId="0" xfId="0" applyFont="1" applyAlignment="1">
      <alignment horizontal="center" vertical="center"/>
    </xf>
    <xf numFmtId="0" fontId="57" fillId="0" borderId="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A26" sqref="A26"/>
    </sheetView>
  </sheetViews>
  <sheetFormatPr defaultColWidth="8.77734375" defaultRowHeight="14.4"/>
  <cols>
    <col min="1" max="1" width="30" customWidth="1"/>
    <col min="5" max="5" width="12.6640625" customWidth="1"/>
  </cols>
  <sheetData>
    <row r="1" spans="1:7" ht="20.399999999999999">
      <c r="A1" s="66" t="s">
        <v>0</v>
      </c>
    </row>
    <row r="2" spans="1:7" ht="28.5" customHeight="1">
      <c r="A2" s="109" t="s">
        <v>1</v>
      </c>
      <c r="B2" s="109"/>
      <c r="C2" s="109"/>
      <c r="D2" s="109"/>
      <c r="E2" s="109"/>
      <c r="F2" s="109"/>
      <c r="G2" s="109"/>
    </row>
    <row r="3" spans="1:7" ht="25.2" customHeight="1">
      <c r="A3" s="127" t="s">
        <v>2</v>
      </c>
      <c r="B3" s="110" t="s">
        <v>3</v>
      </c>
      <c r="C3" s="110"/>
      <c r="D3" s="110" t="s">
        <v>4</v>
      </c>
      <c r="E3" s="110"/>
      <c r="F3" s="110" t="s">
        <v>5</v>
      </c>
      <c r="G3" s="110"/>
    </row>
    <row r="4" spans="1:7" ht="20.100000000000001" customHeight="1">
      <c r="A4" s="110"/>
      <c r="B4" s="111">
        <v>86</v>
      </c>
      <c r="C4" s="111"/>
      <c r="D4" s="111">
        <v>81</v>
      </c>
      <c r="E4" s="111"/>
      <c r="F4" s="112">
        <f>D4/B4</f>
        <v>0.94186046511627897</v>
      </c>
      <c r="G4" s="112"/>
    </row>
    <row r="5" spans="1:7" ht="20.100000000000001" customHeight="1">
      <c r="A5" s="87" t="s">
        <v>6</v>
      </c>
      <c r="B5" s="113" t="s">
        <v>7</v>
      </c>
      <c r="C5" s="113"/>
      <c r="D5" s="113" t="s">
        <v>8</v>
      </c>
      <c r="E5" s="113"/>
      <c r="F5" s="113" t="s">
        <v>9</v>
      </c>
      <c r="G5" s="113"/>
    </row>
    <row r="6" spans="1:7" ht="20.100000000000001" customHeight="1">
      <c r="A6" s="88" t="s">
        <v>10</v>
      </c>
      <c r="B6" s="111">
        <v>1453.3</v>
      </c>
      <c r="C6" s="111"/>
      <c r="D6" s="114">
        <v>2267.64</v>
      </c>
      <c r="E6" s="114"/>
      <c r="F6" s="114">
        <v>2267.64</v>
      </c>
      <c r="G6" s="114"/>
    </row>
    <row r="7" spans="1:7" ht="20.100000000000001" customHeight="1">
      <c r="A7" s="88" t="s">
        <v>11</v>
      </c>
      <c r="B7" s="111">
        <v>135</v>
      </c>
      <c r="C7" s="111"/>
      <c r="D7" s="111">
        <v>146.1</v>
      </c>
      <c r="E7" s="111"/>
      <c r="F7" s="114">
        <v>320.27</v>
      </c>
      <c r="G7" s="114"/>
    </row>
    <row r="8" spans="1:7" ht="20.100000000000001" customHeight="1">
      <c r="A8" s="88" t="s">
        <v>12</v>
      </c>
      <c r="B8" s="115">
        <v>135</v>
      </c>
      <c r="C8" s="115"/>
      <c r="D8" s="115">
        <v>81</v>
      </c>
      <c r="E8" s="115"/>
      <c r="F8" s="114">
        <v>227.3</v>
      </c>
      <c r="G8" s="114"/>
    </row>
    <row r="9" spans="1:7" ht="20.100000000000001" customHeight="1">
      <c r="A9" s="89" t="s">
        <v>13</v>
      </c>
      <c r="B9" s="115">
        <v>31.5</v>
      </c>
      <c r="C9" s="115"/>
      <c r="D9" s="115">
        <v>38.4</v>
      </c>
      <c r="E9" s="115"/>
      <c r="F9" s="111">
        <v>57.63</v>
      </c>
      <c r="G9" s="111"/>
    </row>
    <row r="10" spans="1:7" ht="20.100000000000001" customHeight="1">
      <c r="A10" s="89" t="s">
        <v>14</v>
      </c>
      <c r="B10" s="115">
        <v>1.1000000000000001</v>
      </c>
      <c r="C10" s="115"/>
      <c r="D10" s="115">
        <v>5</v>
      </c>
      <c r="E10" s="115"/>
      <c r="F10" s="111">
        <v>0.65</v>
      </c>
      <c r="G10" s="111"/>
    </row>
    <row r="11" spans="1:7" ht="20.100000000000001" customHeight="1">
      <c r="A11" s="90" t="s">
        <v>15</v>
      </c>
      <c r="B11" s="111">
        <v>5.13</v>
      </c>
      <c r="C11" s="111"/>
      <c r="D11" s="111">
        <v>12.6</v>
      </c>
      <c r="E11" s="111"/>
      <c r="F11" s="111">
        <v>8.77</v>
      </c>
      <c r="G11" s="111"/>
    </row>
    <row r="12" spans="1:7" ht="20.100000000000001" customHeight="1">
      <c r="A12" s="91" t="s">
        <v>16</v>
      </c>
      <c r="B12" s="111">
        <v>4.72</v>
      </c>
      <c r="C12" s="111"/>
      <c r="D12" s="111">
        <v>12</v>
      </c>
      <c r="E12" s="111"/>
      <c r="F12" s="111">
        <v>7.82</v>
      </c>
      <c r="G12" s="111"/>
    </row>
    <row r="13" spans="1:7" ht="20.100000000000001" customHeight="1">
      <c r="A13" s="91" t="s">
        <v>17</v>
      </c>
      <c r="B13" s="111">
        <v>0</v>
      </c>
      <c r="C13" s="111"/>
      <c r="D13" s="111">
        <v>0</v>
      </c>
      <c r="E13" s="111"/>
      <c r="F13" s="111">
        <v>0</v>
      </c>
      <c r="G13" s="111"/>
    </row>
    <row r="14" spans="1:7" ht="20.100000000000001" customHeight="1">
      <c r="A14" s="91" t="s">
        <v>18</v>
      </c>
      <c r="B14" s="111">
        <v>4.72</v>
      </c>
      <c r="C14" s="111"/>
      <c r="D14" s="111">
        <v>12</v>
      </c>
      <c r="E14" s="111"/>
      <c r="F14" s="114">
        <v>6.5</v>
      </c>
      <c r="G14" s="114"/>
    </row>
    <row r="15" spans="1:7" ht="20.100000000000001" customHeight="1">
      <c r="A15" s="91" t="s">
        <v>19</v>
      </c>
      <c r="B15" s="111">
        <v>0</v>
      </c>
      <c r="C15" s="111"/>
      <c r="D15" s="111">
        <v>0</v>
      </c>
      <c r="E15" s="111"/>
      <c r="F15" s="111">
        <v>0</v>
      </c>
      <c r="G15" s="111"/>
    </row>
    <row r="16" spans="1:7" ht="20.100000000000001" customHeight="1">
      <c r="A16" s="91" t="s">
        <v>20</v>
      </c>
      <c r="B16" s="111">
        <v>0.41</v>
      </c>
      <c r="C16" s="111"/>
      <c r="D16" s="116">
        <v>0.6</v>
      </c>
      <c r="E16" s="116"/>
      <c r="F16" s="116">
        <v>0.95</v>
      </c>
      <c r="G16" s="116"/>
    </row>
    <row r="17" spans="1:10" s="85" customFormat="1" ht="20.100000000000001" customHeight="1">
      <c r="A17" s="88" t="s">
        <v>21</v>
      </c>
      <c r="B17" s="111">
        <v>116.6</v>
      </c>
      <c r="C17" s="111"/>
      <c r="D17" s="114">
        <v>993.23</v>
      </c>
      <c r="E17" s="114"/>
      <c r="F17" s="116">
        <v>695.55</v>
      </c>
      <c r="G17" s="116"/>
    </row>
    <row r="18" spans="1:10" ht="20.100000000000001" customHeight="1">
      <c r="A18" s="88" t="s">
        <v>22</v>
      </c>
      <c r="B18" s="117">
        <v>0</v>
      </c>
      <c r="C18" s="117"/>
      <c r="D18" s="118">
        <v>0</v>
      </c>
      <c r="E18" s="118"/>
      <c r="F18" s="118">
        <v>0</v>
      </c>
      <c r="G18" s="118"/>
    </row>
    <row r="19" spans="1:10" ht="20.100000000000001" customHeight="1">
      <c r="A19" s="88" t="s">
        <v>23</v>
      </c>
      <c r="B19" s="119">
        <v>0</v>
      </c>
      <c r="C19" s="119"/>
      <c r="D19" s="118">
        <v>200</v>
      </c>
      <c r="E19" s="118"/>
      <c r="F19" s="120">
        <v>135.97</v>
      </c>
      <c r="G19" s="120"/>
    </row>
    <row r="20" spans="1:10" ht="25.05" customHeight="1">
      <c r="A20" s="88" t="s">
        <v>24</v>
      </c>
      <c r="B20" s="117">
        <v>0</v>
      </c>
      <c r="C20" s="117"/>
      <c r="D20" s="118">
        <v>200</v>
      </c>
      <c r="E20" s="118"/>
      <c r="F20" s="120">
        <v>135.97</v>
      </c>
      <c r="G20" s="120"/>
    </row>
    <row r="21" spans="1:10" ht="25.05" customHeight="1">
      <c r="A21" s="88" t="s">
        <v>25</v>
      </c>
      <c r="B21" s="117">
        <v>58.3</v>
      </c>
      <c r="C21" s="117"/>
      <c r="D21" s="118">
        <v>489</v>
      </c>
      <c r="E21" s="118"/>
      <c r="F21" s="118">
        <v>462.28</v>
      </c>
      <c r="G21" s="118"/>
    </row>
    <row r="22" spans="1:10" ht="25.05" customHeight="1">
      <c r="A22" s="88" t="s">
        <v>26</v>
      </c>
      <c r="B22" s="117">
        <v>58.3</v>
      </c>
      <c r="C22" s="117"/>
      <c r="D22" s="118">
        <v>336</v>
      </c>
      <c r="E22" s="118"/>
      <c r="F22" s="120">
        <v>315.98</v>
      </c>
      <c r="G22" s="120"/>
    </row>
    <row r="23" spans="1:10" ht="25.05" customHeight="1">
      <c r="A23" s="88" t="s">
        <v>27</v>
      </c>
      <c r="B23" s="117">
        <v>0</v>
      </c>
      <c r="C23" s="117"/>
      <c r="D23" s="118">
        <v>153</v>
      </c>
      <c r="E23" s="118"/>
      <c r="F23" s="120">
        <v>146.30000000000001</v>
      </c>
      <c r="G23" s="120"/>
    </row>
    <row r="24" spans="1:10" ht="25.05" customHeight="1">
      <c r="A24" s="88" t="s">
        <v>28</v>
      </c>
      <c r="B24" s="121">
        <v>0</v>
      </c>
      <c r="C24" s="122"/>
      <c r="D24" s="121">
        <v>304.23</v>
      </c>
      <c r="E24" s="122"/>
      <c r="F24" s="121">
        <v>97.3</v>
      </c>
      <c r="G24" s="122"/>
    </row>
    <row r="25" spans="1:10" ht="25.05" customHeight="1">
      <c r="A25" s="92" t="s">
        <v>29</v>
      </c>
      <c r="B25" s="111" t="s">
        <v>30</v>
      </c>
      <c r="C25" s="111"/>
      <c r="D25" s="111">
        <v>210</v>
      </c>
      <c r="E25" s="111"/>
      <c r="F25" s="111">
        <v>197.77</v>
      </c>
      <c r="G25" s="111"/>
    </row>
    <row r="26" spans="1:10" ht="20.100000000000001" customHeight="1">
      <c r="A26" s="93" t="s">
        <v>31</v>
      </c>
      <c r="B26" s="111" t="s">
        <v>30</v>
      </c>
      <c r="C26" s="111"/>
      <c r="D26" s="118">
        <f>D6-1455.79</f>
        <v>811.85</v>
      </c>
      <c r="E26" s="118"/>
      <c r="F26" s="118">
        <f>F6-1455.79</f>
        <v>811.85</v>
      </c>
      <c r="G26" s="118"/>
      <c r="H26" s="123"/>
      <c r="I26" s="123"/>
      <c r="J26" s="123"/>
    </row>
    <row r="27" spans="1:10" s="86" customFormat="1" ht="31.2" customHeight="1">
      <c r="A27" s="87" t="s">
        <v>32</v>
      </c>
      <c r="B27" s="87" t="s">
        <v>33</v>
      </c>
      <c r="C27" s="127" t="s">
        <v>34</v>
      </c>
      <c r="D27" s="127" t="s">
        <v>35</v>
      </c>
      <c r="E27" s="127" t="s">
        <v>36</v>
      </c>
      <c r="F27" s="127" t="s">
        <v>37</v>
      </c>
      <c r="G27" s="127" t="s">
        <v>38</v>
      </c>
    </row>
    <row r="28" spans="1:10" ht="23.4" customHeight="1">
      <c r="A28" s="94" t="s">
        <v>39</v>
      </c>
      <c r="B28" s="95" t="s">
        <v>40</v>
      </c>
      <c r="C28" s="128"/>
      <c r="D28" s="128"/>
      <c r="E28" s="128"/>
      <c r="F28" s="128"/>
      <c r="G28" s="128"/>
    </row>
    <row r="29" spans="1:10" ht="20.100000000000001" customHeight="1">
      <c r="A29" s="96"/>
      <c r="B29" s="94"/>
      <c r="C29" s="91"/>
      <c r="D29" s="91"/>
      <c r="E29" s="91"/>
      <c r="F29" s="91"/>
      <c r="G29" s="91"/>
    </row>
    <row r="30" spans="1:10" ht="54" customHeight="1">
      <c r="A30" s="87" t="s">
        <v>41</v>
      </c>
      <c r="B30" s="124" t="s">
        <v>42</v>
      </c>
      <c r="C30" s="124"/>
      <c r="D30" s="124"/>
      <c r="E30" s="124"/>
      <c r="F30" s="124"/>
      <c r="G30" s="124"/>
    </row>
    <row r="31" spans="1:10" ht="38.1" customHeight="1">
      <c r="A31" s="125" t="s">
        <v>43</v>
      </c>
      <c r="B31" s="125"/>
      <c r="C31" s="125"/>
      <c r="D31" s="125"/>
      <c r="E31" s="125"/>
      <c r="F31" s="125"/>
      <c r="G31" s="125"/>
    </row>
    <row r="32" spans="1:10" ht="20.100000000000001" customHeight="1">
      <c r="A32" s="97" t="s">
        <v>44</v>
      </c>
    </row>
    <row r="33" spans="1:7" ht="20.100000000000001" customHeight="1">
      <c r="A33" s="126" t="s">
        <v>45</v>
      </c>
      <c r="B33" s="126"/>
      <c r="C33" s="126"/>
      <c r="D33" s="126"/>
      <c r="E33" s="126"/>
      <c r="F33" s="126"/>
      <c r="G33" s="126"/>
    </row>
    <row r="34" spans="1:7" ht="20.100000000000001" customHeight="1"/>
  </sheetData>
  <mergeCells count="83">
    <mergeCell ref="H26:J26"/>
    <mergeCell ref="B30:G30"/>
    <mergeCell ref="A31:G31"/>
    <mergeCell ref="A33:G33"/>
    <mergeCell ref="A3:A4"/>
    <mergeCell ref="C27:C28"/>
    <mergeCell ref="D27:D28"/>
    <mergeCell ref="E27:E28"/>
    <mergeCell ref="F27:F28"/>
    <mergeCell ref="G27: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2:G2"/>
    <mergeCell ref="B3:C3"/>
    <mergeCell ref="D3:E3"/>
    <mergeCell ref="F3:G3"/>
    <mergeCell ref="B4:C4"/>
    <mergeCell ref="D4:E4"/>
    <mergeCell ref="F4:G4"/>
  </mergeCells>
  <phoneticPr fontId="60"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zoomScale="80" zoomScaleNormal="80" workbookViewId="0">
      <selection activeCell="Q8" sqref="Q8"/>
    </sheetView>
  </sheetViews>
  <sheetFormatPr defaultColWidth="8.77734375" defaultRowHeight="14.4"/>
  <cols>
    <col min="1" max="1" width="7.44140625" customWidth="1"/>
    <col min="3" max="3" width="10.21875" customWidth="1"/>
    <col min="4" max="4" width="8.77734375" style="65"/>
    <col min="5" max="5" width="10.21875" style="65" customWidth="1"/>
    <col min="6" max="6" width="8.77734375" style="28"/>
    <col min="7" max="7" width="11.6640625" style="28" customWidth="1"/>
    <col min="8" max="8" width="8.77734375" style="28"/>
    <col min="9" max="9" width="7.21875" style="28" customWidth="1"/>
    <col min="10" max="10" width="17.6640625" style="28" customWidth="1"/>
  </cols>
  <sheetData>
    <row r="1" spans="1:15" ht="20.399999999999999">
      <c r="A1" s="66" t="s">
        <v>46</v>
      </c>
    </row>
    <row r="2" spans="1:15" ht="22.2">
      <c r="A2" s="129" t="s">
        <v>47</v>
      </c>
      <c r="B2" s="129"/>
      <c r="C2" s="129"/>
      <c r="D2" s="130"/>
      <c r="E2" s="130"/>
      <c r="F2" s="129"/>
      <c r="G2" s="129"/>
      <c r="H2" s="129"/>
      <c r="I2" s="129"/>
      <c r="J2" s="129"/>
    </row>
    <row r="3" spans="1:15" ht="28.5" customHeight="1">
      <c r="A3" s="67" t="s">
        <v>48</v>
      </c>
      <c r="B3" s="131" t="s">
        <v>49</v>
      </c>
      <c r="C3" s="131"/>
      <c r="D3" s="131"/>
      <c r="E3" s="131"/>
      <c r="F3" s="131"/>
      <c r="G3" s="131"/>
      <c r="H3" s="131"/>
      <c r="I3" s="131"/>
      <c r="J3" s="131"/>
    </row>
    <row r="4" spans="1:15" ht="35.25" customHeight="1">
      <c r="A4" s="136" t="s">
        <v>50</v>
      </c>
      <c r="B4" s="132"/>
      <c r="C4" s="132"/>
      <c r="D4" s="10" t="s">
        <v>51</v>
      </c>
      <c r="E4" s="132" t="s">
        <v>52</v>
      </c>
      <c r="F4" s="132"/>
      <c r="G4" s="10" t="s">
        <v>53</v>
      </c>
      <c r="H4" s="10" t="s">
        <v>54</v>
      </c>
      <c r="I4" s="10" t="s">
        <v>55</v>
      </c>
      <c r="J4" s="10" t="s">
        <v>56</v>
      </c>
      <c r="K4" s="47"/>
      <c r="O4" s="5"/>
    </row>
    <row r="5" spans="1:15" s="5" customFormat="1" ht="25.5" customHeight="1">
      <c r="A5" s="147"/>
      <c r="B5" s="132" t="s">
        <v>57</v>
      </c>
      <c r="C5" s="132"/>
      <c r="D5" s="68">
        <v>1991.79</v>
      </c>
      <c r="E5" s="133">
        <v>3260.87</v>
      </c>
      <c r="F5" s="133"/>
      <c r="G5" s="69">
        <v>2963.19</v>
      </c>
      <c r="H5" s="10">
        <v>10</v>
      </c>
      <c r="I5" s="13">
        <f>G5/E5</f>
        <v>0.90871147883847003</v>
      </c>
      <c r="J5" s="75">
        <v>9.1</v>
      </c>
      <c r="K5" s="80"/>
    </row>
    <row r="6" spans="1:15" s="5" customFormat="1" ht="25.5" customHeight="1">
      <c r="A6" s="136"/>
      <c r="B6" s="134" t="s">
        <v>58</v>
      </c>
      <c r="C6" s="134"/>
      <c r="D6" s="132"/>
      <c r="E6" s="132"/>
      <c r="F6" s="134"/>
      <c r="G6" s="134" t="s">
        <v>59</v>
      </c>
      <c r="H6" s="132"/>
      <c r="I6" s="132"/>
      <c r="J6" s="134"/>
      <c r="K6" s="80"/>
    </row>
    <row r="7" spans="1:15" s="5" customFormat="1" ht="25.5" customHeight="1">
      <c r="A7" s="136"/>
      <c r="B7" s="132" t="s">
        <v>60</v>
      </c>
      <c r="C7" s="132"/>
      <c r="D7" s="132"/>
      <c r="E7" s="135">
        <f>G5-E9-E10</f>
        <v>2522.9899999999998</v>
      </c>
      <c r="F7" s="135"/>
      <c r="G7" s="132" t="s">
        <v>61</v>
      </c>
      <c r="H7" s="132"/>
      <c r="I7" s="132"/>
      <c r="J7" s="81">
        <v>2267.64</v>
      </c>
    </row>
    <row r="8" spans="1:15" s="5" customFormat="1" ht="25.5" customHeight="1">
      <c r="A8" s="136"/>
      <c r="B8" s="132" t="s">
        <v>62</v>
      </c>
      <c r="C8" s="132"/>
      <c r="D8" s="132"/>
      <c r="E8" s="135">
        <v>0</v>
      </c>
      <c r="F8" s="135"/>
      <c r="G8" s="132" t="s">
        <v>63</v>
      </c>
      <c r="H8" s="132"/>
      <c r="I8" s="132"/>
      <c r="J8" s="81">
        <v>695.55</v>
      </c>
    </row>
    <row r="9" spans="1:15" ht="25.5" customHeight="1">
      <c r="A9" s="136"/>
      <c r="B9" s="136" t="s">
        <v>64</v>
      </c>
      <c r="C9" s="136"/>
      <c r="D9" s="136"/>
      <c r="E9" s="135">
        <v>135.97</v>
      </c>
      <c r="F9" s="135"/>
      <c r="G9" s="132"/>
      <c r="H9" s="132"/>
      <c r="I9" s="132"/>
      <c r="J9" s="10"/>
    </row>
    <row r="10" spans="1:15" ht="25.5" customHeight="1">
      <c r="A10" s="136"/>
      <c r="B10" s="136" t="s">
        <v>65</v>
      </c>
      <c r="C10" s="136"/>
      <c r="D10" s="136"/>
      <c r="E10" s="135">
        <v>304.23</v>
      </c>
      <c r="F10" s="135"/>
      <c r="G10" s="132"/>
      <c r="H10" s="132"/>
      <c r="I10" s="132"/>
      <c r="J10" s="10"/>
    </row>
    <row r="11" spans="1:15" ht="25.5" customHeight="1">
      <c r="A11" s="136" t="s">
        <v>66</v>
      </c>
      <c r="B11" s="136" t="s">
        <v>67</v>
      </c>
      <c r="C11" s="136"/>
      <c r="D11" s="136"/>
      <c r="E11" s="136"/>
      <c r="F11" s="136"/>
      <c r="G11" s="136" t="s">
        <v>68</v>
      </c>
      <c r="H11" s="136"/>
      <c r="I11" s="136"/>
      <c r="J11" s="136"/>
    </row>
    <row r="12" spans="1:15" ht="126" customHeight="1">
      <c r="A12" s="136"/>
      <c r="B12" s="131" t="s">
        <v>69</v>
      </c>
      <c r="C12" s="131"/>
      <c r="D12" s="131"/>
      <c r="E12" s="131"/>
      <c r="F12" s="131"/>
      <c r="G12" s="137" t="s">
        <v>70</v>
      </c>
      <c r="H12" s="137"/>
      <c r="I12" s="137"/>
      <c r="J12" s="137"/>
      <c r="N12" s="82"/>
    </row>
    <row r="13" spans="1:15" ht="39" customHeight="1">
      <c r="A13" s="45" t="s">
        <v>71</v>
      </c>
      <c r="B13" s="19" t="s">
        <v>72</v>
      </c>
      <c r="C13" s="19" t="s">
        <v>73</v>
      </c>
      <c r="D13" s="136" t="s">
        <v>74</v>
      </c>
      <c r="E13" s="136"/>
      <c r="F13" s="19" t="s">
        <v>75</v>
      </c>
      <c r="G13" s="19" t="s">
        <v>76</v>
      </c>
      <c r="H13" s="19" t="s">
        <v>54</v>
      </c>
      <c r="I13" s="19" t="s">
        <v>56</v>
      </c>
      <c r="J13" s="19" t="s">
        <v>77</v>
      </c>
    </row>
    <row r="14" spans="1:15" ht="33" customHeight="1">
      <c r="A14" s="136" t="s">
        <v>71</v>
      </c>
      <c r="B14" s="136" t="s">
        <v>78</v>
      </c>
      <c r="C14" s="150" t="s">
        <v>79</v>
      </c>
      <c r="D14" s="138" t="s">
        <v>80</v>
      </c>
      <c r="E14" s="138"/>
      <c r="F14" s="70" t="s">
        <v>81</v>
      </c>
      <c r="G14" s="70" t="s">
        <v>82</v>
      </c>
      <c r="H14" s="19">
        <v>5</v>
      </c>
      <c r="I14" s="19">
        <v>5</v>
      </c>
      <c r="J14" s="19"/>
      <c r="K14" s="63"/>
      <c r="L14" s="63"/>
    </row>
    <row r="15" spans="1:15" ht="33" customHeight="1">
      <c r="A15" s="136"/>
      <c r="B15" s="136"/>
      <c r="C15" s="152"/>
      <c r="D15" s="139" t="s">
        <v>83</v>
      </c>
      <c r="E15" s="140"/>
      <c r="F15" s="70" t="s">
        <v>84</v>
      </c>
      <c r="G15" s="70" t="s">
        <v>84</v>
      </c>
      <c r="H15" s="19">
        <v>5</v>
      </c>
      <c r="I15" s="19">
        <v>5</v>
      </c>
      <c r="J15" s="19"/>
      <c r="K15" s="63"/>
      <c r="L15" s="63"/>
    </row>
    <row r="16" spans="1:15" ht="33" customHeight="1">
      <c r="A16" s="136"/>
      <c r="B16" s="136"/>
      <c r="C16" s="152"/>
      <c r="D16" s="139" t="s">
        <v>85</v>
      </c>
      <c r="E16" s="140"/>
      <c r="F16" s="70" t="s">
        <v>86</v>
      </c>
      <c r="G16" s="70" t="s">
        <v>86</v>
      </c>
      <c r="H16" s="19">
        <v>5</v>
      </c>
      <c r="I16" s="19">
        <v>5</v>
      </c>
      <c r="J16" s="19"/>
      <c r="K16" s="63"/>
      <c r="L16" s="63"/>
    </row>
    <row r="17" spans="1:17" ht="33" customHeight="1">
      <c r="A17" s="136"/>
      <c r="B17" s="136"/>
      <c r="C17" s="152"/>
      <c r="D17" s="139" t="s">
        <v>87</v>
      </c>
      <c r="E17" s="140"/>
      <c r="F17" s="18" t="s">
        <v>88</v>
      </c>
      <c r="G17" s="18" t="s">
        <v>88</v>
      </c>
      <c r="H17" s="19">
        <v>3</v>
      </c>
      <c r="I17" s="19">
        <v>2</v>
      </c>
      <c r="J17" s="19"/>
      <c r="K17" s="63"/>
      <c r="L17" s="63"/>
      <c r="M17" s="83"/>
    </row>
    <row r="18" spans="1:17" ht="33" customHeight="1">
      <c r="A18" s="136"/>
      <c r="B18" s="136"/>
      <c r="C18" s="150" t="s">
        <v>89</v>
      </c>
      <c r="D18" s="138" t="s">
        <v>90</v>
      </c>
      <c r="E18" s="138"/>
      <c r="F18" s="71" t="s">
        <v>91</v>
      </c>
      <c r="G18" s="71" t="s">
        <v>91</v>
      </c>
      <c r="H18" s="10">
        <v>5</v>
      </c>
      <c r="I18" s="10">
        <v>5</v>
      </c>
      <c r="J18" s="19"/>
      <c r="K18" s="47"/>
    </row>
    <row r="19" spans="1:17" ht="33" customHeight="1">
      <c r="A19" s="136"/>
      <c r="B19" s="136"/>
      <c r="C19" s="152"/>
      <c r="D19" s="138" t="s">
        <v>92</v>
      </c>
      <c r="E19" s="138"/>
      <c r="F19" s="21">
        <v>1</v>
      </c>
      <c r="G19" s="21">
        <v>1</v>
      </c>
      <c r="H19" s="10">
        <v>3</v>
      </c>
      <c r="I19" s="10">
        <v>3</v>
      </c>
      <c r="J19" s="19"/>
      <c r="K19" s="47"/>
    </row>
    <row r="20" spans="1:17" ht="33" customHeight="1">
      <c r="A20" s="136"/>
      <c r="B20" s="136"/>
      <c r="C20" s="151"/>
      <c r="D20" s="138" t="s">
        <v>93</v>
      </c>
      <c r="E20" s="138"/>
      <c r="F20" s="21">
        <v>1</v>
      </c>
      <c r="G20" s="21">
        <v>1</v>
      </c>
      <c r="H20" s="10">
        <v>3</v>
      </c>
      <c r="I20" s="10">
        <v>3</v>
      </c>
      <c r="J20" s="19"/>
      <c r="K20" s="47"/>
    </row>
    <row r="21" spans="1:17" ht="33" customHeight="1">
      <c r="A21" s="136"/>
      <c r="B21" s="136"/>
      <c r="C21" s="152" t="s">
        <v>94</v>
      </c>
      <c r="D21" s="138" t="s">
        <v>95</v>
      </c>
      <c r="E21" s="138"/>
      <c r="F21" s="21">
        <v>1</v>
      </c>
      <c r="G21" s="21">
        <v>1</v>
      </c>
      <c r="H21" s="10">
        <v>5</v>
      </c>
      <c r="I21" s="10">
        <v>5</v>
      </c>
      <c r="J21" s="19"/>
      <c r="K21" s="47"/>
    </row>
    <row r="22" spans="1:17" ht="33" customHeight="1">
      <c r="A22" s="136"/>
      <c r="B22" s="136"/>
      <c r="C22" s="152"/>
      <c r="D22" s="141" t="s">
        <v>96</v>
      </c>
      <c r="E22" s="141"/>
      <c r="F22" s="21" t="s">
        <v>97</v>
      </c>
      <c r="G22" s="21" t="s">
        <v>97</v>
      </c>
      <c r="H22" s="10">
        <v>3</v>
      </c>
      <c r="I22" s="10">
        <v>3</v>
      </c>
      <c r="J22" s="19"/>
      <c r="K22" s="47"/>
      <c r="M22" s="84"/>
    </row>
    <row r="23" spans="1:17" ht="33" customHeight="1">
      <c r="A23" s="136"/>
      <c r="B23" s="136"/>
      <c r="C23" s="149" t="s">
        <v>98</v>
      </c>
      <c r="D23" s="132" t="s">
        <v>99</v>
      </c>
      <c r="E23" s="132"/>
      <c r="F23" s="21">
        <v>1</v>
      </c>
      <c r="G23" s="21">
        <v>1</v>
      </c>
      <c r="H23" s="10">
        <v>3</v>
      </c>
      <c r="I23" s="10">
        <v>3</v>
      </c>
      <c r="J23" s="19"/>
      <c r="K23" s="47"/>
      <c r="M23" s="47"/>
    </row>
    <row r="24" spans="1:17" ht="33" customHeight="1">
      <c r="A24" s="136"/>
      <c r="B24" s="136"/>
      <c r="C24" s="149"/>
      <c r="D24" s="142" t="s">
        <v>100</v>
      </c>
      <c r="E24" s="143"/>
      <c r="F24" s="72">
        <v>1</v>
      </c>
      <c r="G24" s="73">
        <v>1</v>
      </c>
      <c r="H24" s="74">
        <v>5</v>
      </c>
      <c r="I24" s="74">
        <v>5</v>
      </c>
      <c r="J24" s="19"/>
      <c r="K24" s="47"/>
      <c r="M24" s="47"/>
    </row>
    <row r="25" spans="1:17" ht="46.05" customHeight="1">
      <c r="A25" s="136"/>
      <c r="B25" s="136"/>
      <c r="C25" s="153"/>
      <c r="D25" s="136" t="s">
        <v>101</v>
      </c>
      <c r="E25" s="136"/>
      <c r="F25" s="69" t="s">
        <v>102</v>
      </c>
      <c r="G25" s="73" t="s">
        <v>102</v>
      </c>
      <c r="H25" s="74">
        <v>5</v>
      </c>
      <c r="I25" s="74">
        <v>5</v>
      </c>
      <c r="J25" s="30"/>
      <c r="K25" s="47"/>
    </row>
    <row r="26" spans="1:17" ht="33" customHeight="1">
      <c r="A26" s="136"/>
      <c r="B26" s="148" t="s">
        <v>103</v>
      </c>
      <c r="C26" s="19" t="s">
        <v>104</v>
      </c>
      <c r="D26" s="144" t="s">
        <v>105</v>
      </c>
      <c r="E26" s="144"/>
      <c r="F26" s="23" t="s">
        <v>105</v>
      </c>
      <c r="G26" s="23" t="s">
        <v>105</v>
      </c>
      <c r="H26" s="19"/>
      <c r="I26" s="19"/>
      <c r="J26" s="10"/>
      <c r="K26" s="47"/>
    </row>
    <row r="27" spans="1:17" s="5" customFormat="1" ht="33" customHeight="1">
      <c r="A27" s="136"/>
      <c r="B27" s="149"/>
      <c r="C27" s="132" t="s">
        <v>106</v>
      </c>
      <c r="D27" s="132" t="s">
        <v>107</v>
      </c>
      <c r="E27" s="132"/>
      <c r="F27" s="19" t="s">
        <v>108</v>
      </c>
      <c r="G27" s="19" t="s">
        <v>108</v>
      </c>
      <c r="H27" s="10">
        <v>10</v>
      </c>
      <c r="I27" s="10">
        <v>10</v>
      </c>
      <c r="J27" s="10"/>
    </row>
    <row r="28" spans="1:17" s="5" customFormat="1" ht="33" customHeight="1">
      <c r="A28" s="136"/>
      <c r="B28" s="149"/>
      <c r="C28" s="132"/>
      <c r="D28" s="142" t="s">
        <v>109</v>
      </c>
      <c r="E28" s="143"/>
      <c r="F28" s="19" t="s">
        <v>110</v>
      </c>
      <c r="G28" s="19" t="s">
        <v>110</v>
      </c>
      <c r="H28" s="10">
        <v>10</v>
      </c>
      <c r="I28" s="10">
        <v>9</v>
      </c>
      <c r="J28" s="10" t="s">
        <v>111</v>
      </c>
      <c r="K28" s="80"/>
      <c r="O28" s="33"/>
      <c r="P28" s="33"/>
      <c r="Q28" s="33"/>
    </row>
    <row r="29" spans="1:17" s="5" customFormat="1" ht="33" customHeight="1">
      <c r="A29" s="136"/>
      <c r="B29" s="149"/>
      <c r="C29" s="132"/>
      <c r="D29" s="132" t="s">
        <v>112</v>
      </c>
      <c r="E29" s="132"/>
      <c r="F29" s="10" t="s">
        <v>110</v>
      </c>
      <c r="G29" s="10" t="s">
        <v>110</v>
      </c>
      <c r="H29" s="10">
        <v>5</v>
      </c>
      <c r="I29" s="10">
        <v>4</v>
      </c>
      <c r="J29" s="10" t="s">
        <v>111</v>
      </c>
      <c r="K29" s="80"/>
      <c r="O29" s="33"/>
      <c r="P29" s="33"/>
      <c r="Q29" s="33"/>
    </row>
    <row r="30" spans="1:17" s="5" customFormat="1" ht="33" customHeight="1">
      <c r="A30" s="136"/>
      <c r="B30" s="149"/>
      <c r="C30" s="10" t="s">
        <v>113</v>
      </c>
      <c r="D30" s="144" t="s">
        <v>105</v>
      </c>
      <c r="E30" s="144"/>
      <c r="F30" s="23" t="s">
        <v>105</v>
      </c>
      <c r="G30" s="23" t="s">
        <v>105</v>
      </c>
      <c r="H30" s="10"/>
      <c r="I30" s="10"/>
      <c r="J30" s="10"/>
      <c r="K30" s="80"/>
      <c r="O30" s="33"/>
      <c r="P30" s="33"/>
      <c r="Q30" s="33"/>
    </row>
    <row r="31" spans="1:17" s="5" customFormat="1" ht="33" customHeight="1">
      <c r="A31" s="136"/>
      <c r="B31" s="149"/>
      <c r="C31" s="16" t="s">
        <v>114</v>
      </c>
      <c r="D31" s="145" t="s">
        <v>115</v>
      </c>
      <c r="E31" s="146"/>
      <c r="F31" s="19" t="s">
        <v>110</v>
      </c>
      <c r="G31" s="19" t="s">
        <v>110</v>
      </c>
      <c r="H31" s="10">
        <v>5</v>
      </c>
      <c r="I31" s="10">
        <v>5</v>
      </c>
      <c r="J31" s="10"/>
      <c r="K31" s="80"/>
      <c r="O31" s="33"/>
      <c r="P31" s="33"/>
      <c r="Q31" s="33"/>
    </row>
    <row r="32" spans="1:17" s="5" customFormat="1" ht="33" customHeight="1">
      <c r="A32" s="136"/>
      <c r="B32" s="150" t="s">
        <v>116</v>
      </c>
      <c r="C32" s="150" t="s">
        <v>117</v>
      </c>
      <c r="D32" s="136" t="s">
        <v>118</v>
      </c>
      <c r="E32" s="136"/>
      <c r="F32" s="19" t="s">
        <v>91</v>
      </c>
      <c r="G32" s="19" t="s">
        <v>91</v>
      </c>
      <c r="H32" s="19">
        <v>5</v>
      </c>
      <c r="I32" s="19">
        <v>5</v>
      </c>
      <c r="J32" s="10"/>
      <c r="K32" s="80"/>
      <c r="O32" s="33"/>
      <c r="P32" s="33"/>
      <c r="Q32" s="33"/>
    </row>
    <row r="33" spans="1:10" ht="45" customHeight="1">
      <c r="A33" s="136"/>
      <c r="B33" s="151"/>
      <c r="C33" s="151"/>
      <c r="D33" s="136" t="s">
        <v>119</v>
      </c>
      <c r="E33" s="136"/>
      <c r="F33" s="19" t="s">
        <v>91</v>
      </c>
      <c r="G33" s="19" t="s">
        <v>91</v>
      </c>
      <c r="H33" s="19">
        <v>5</v>
      </c>
      <c r="I33" s="19">
        <v>5</v>
      </c>
      <c r="J33" s="19"/>
    </row>
    <row r="34" spans="1:10" s="5" customFormat="1" ht="27" customHeight="1">
      <c r="A34" s="132" t="s">
        <v>120</v>
      </c>
      <c r="B34" s="132"/>
      <c r="C34" s="132"/>
      <c r="D34" s="132"/>
      <c r="E34" s="132"/>
      <c r="F34" s="132"/>
      <c r="G34" s="132"/>
      <c r="H34" s="75">
        <f>SUM(H14:H33)+H5</f>
        <v>100</v>
      </c>
      <c r="I34" s="75">
        <f>SUM(I14:I33)+J5</f>
        <v>96.1</v>
      </c>
      <c r="J34" s="10"/>
    </row>
    <row r="35" spans="1:10" ht="12.75" customHeight="1">
      <c r="A35" s="76" t="s">
        <v>44</v>
      </c>
      <c r="B35" s="77"/>
      <c r="C35" s="77"/>
      <c r="D35" s="78"/>
      <c r="E35" s="78"/>
      <c r="F35" s="79"/>
      <c r="G35" s="79"/>
      <c r="H35" s="79"/>
      <c r="I35" s="79"/>
      <c r="J35" s="79"/>
    </row>
    <row r="36" spans="1:10" ht="20.100000000000001" customHeight="1">
      <c r="A36" s="26" t="s">
        <v>45</v>
      </c>
      <c r="B36" s="26"/>
      <c r="C36" s="26"/>
      <c r="D36" s="26"/>
      <c r="E36" s="26"/>
      <c r="F36" s="26"/>
      <c r="G36" s="26"/>
      <c r="H36"/>
      <c r="I36"/>
      <c r="J36"/>
    </row>
  </sheetData>
  <mergeCells count="58">
    <mergeCell ref="D31:E31"/>
    <mergeCell ref="D32:E32"/>
    <mergeCell ref="D33:E33"/>
    <mergeCell ref="A34:G34"/>
    <mergeCell ref="A4:A10"/>
    <mergeCell ref="A11:A12"/>
    <mergeCell ref="A14:A33"/>
    <mergeCell ref="B14:B25"/>
    <mergeCell ref="B26:B31"/>
    <mergeCell ref="B32:B33"/>
    <mergeCell ref="C14:C17"/>
    <mergeCell ref="C18:C20"/>
    <mergeCell ref="C21:C22"/>
    <mergeCell ref="C23:C25"/>
    <mergeCell ref="C27:C29"/>
    <mergeCell ref="C32:C33"/>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B12:F12"/>
    <mergeCell ref="G12:J12"/>
    <mergeCell ref="D13:E13"/>
    <mergeCell ref="D14:E14"/>
    <mergeCell ref="D15:E15"/>
    <mergeCell ref="B10:D10"/>
    <mergeCell ref="E10:F10"/>
    <mergeCell ref="G10:I10"/>
    <mergeCell ref="B11:F11"/>
    <mergeCell ref="G11:J11"/>
    <mergeCell ref="B8:D8"/>
    <mergeCell ref="E8:F8"/>
    <mergeCell ref="G8:I8"/>
    <mergeCell ref="B9:D9"/>
    <mergeCell ref="E9:F9"/>
    <mergeCell ref="G9:I9"/>
    <mergeCell ref="B6:F6"/>
    <mergeCell ref="G6:J6"/>
    <mergeCell ref="B7:D7"/>
    <mergeCell ref="E7:F7"/>
    <mergeCell ref="G7:I7"/>
    <mergeCell ref="A2:J2"/>
    <mergeCell ref="B3:J3"/>
    <mergeCell ref="B4:C4"/>
    <mergeCell ref="E4:F4"/>
    <mergeCell ref="B5:C5"/>
    <mergeCell ref="E5:F5"/>
  </mergeCells>
  <phoneticPr fontId="6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I12" sqref="I12"/>
    </sheetView>
  </sheetViews>
  <sheetFormatPr defaultColWidth="9" defaultRowHeight="14.4"/>
  <cols>
    <col min="1" max="1" width="15.88671875" customWidth="1"/>
    <col min="2" max="2" width="27" customWidth="1"/>
    <col min="3" max="3" width="40.44140625" customWidth="1"/>
  </cols>
  <sheetData>
    <row r="1" spans="1:7" ht="21">
      <c r="A1" s="35" t="s">
        <v>121</v>
      </c>
    </row>
    <row r="2" spans="1:7" ht="21">
      <c r="A2" s="36"/>
    </row>
    <row r="3" spans="1:7" ht="28.2">
      <c r="A3" s="154" t="s">
        <v>122</v>
      </c>
      <c r="B3" s="154"/>
      <c r="C3" s="154"/>
    </row>
    <row r="4" spans="1:7" ht="22.95" customHeight="1">
      <c r="A4" s="156" t="s">
        <v>123</v>
      </c>
      <c r="B4" s="37" t="s">
        <v>124</v>
      </c>
      <c r="C4" s="37" t="s">
        <v>125</v>
      </c>
    </row>
    <row r="5" spans="1:7" ht="22.95" customHeight="1">
      <c r="A5" s="156"/>
      <c r="B5" s="37" t="s">
        <v>126</v>
      </c>
      <c r="C5" s="37" t="s">
        <v>127</v>
      </c>
    </row>
    <row r="6" spans="1:7" ht="22.95" customHeight="1">
      <c r="A6" s="156"/>
      <c r="B6" s="37" t="s">
        <v>128</v>
      </c>
      <c r="C6" s="37" t="s">
        <v>129</v>
      </c>
    </row>
    <row r="7" spans="1:7" ht="22.95" customHeight="1">
      <c r="A7" s="156"/>
      <c r="B7" s="37" t="s">
        <v>130</v>
      </c>
      <c r="C7" s="37" t="s">
        <v>131</v>
      </c>
    </row>
    <row r="8" spans="1:7" ht="130.05000000000001" customHeight="1">
      <c r="A8" s="156" t="s">
        <v>132</v>
      </c>
      <c r="B8" s="37" t="s">
        <v>133</v>
      </c>
      <c r="C8" s="62" t="s">
        <v>134</v>
      </c>
      <c r="D8" s="63"/>
      <c r="E8" s="63"/>
      <c r="F8" s="63"/>
      <c r="G8" s="63"/>
    </row>
    <row r="9" spans="1:7" ht="22.95" customHeight="1">
      <c r="A9" s="156"/>
      <c r="B9" s="156" t="s">
        <v>135</v>
      </c>
      <c r="C9" s="156" t="s">
        <v>136</v>
      </c>
      <c r="D9" s="63"/>
      <c r="E9" s="63"/>
      <c r="F9" s="63"/>
      <c r="G9" s="63"/>
    </row>
    <row r="10" spans="1:7" ht="22.95" customHeight="1">
      <c r="A10" s="156"/>
      <c r="B10" s="156"/>
      <c r="C10" s="156"/>
      <c r="D10" s="63"/>
      <c r="E10" s="63"/>
      <c r="F10" s="63"/>
      <c r="G10" s="63"/>
    </row>
    <row r="11" spans="1:7" ht="93" customHeight="1">
      <c r="A11" s="156"/>
      <c r="B11" s="156"/>
      <c r="C11" s="156"/>
      <c r="D11" s="63"/>
      <c r="E11" s="63"/>
      <c r="F11" s="63"/>
      <c r="G11" s="63"/>
    </row>
    <row r="12" spans="1:7" ht="22.95" customHeight="1">
      <c r="A12" s="156" t="s">
        <v>137</v>
      </c>
      <c r="B12" s="156" t="s">
        <v>138</v>
      </c>
      <c r="C12" s="156" t="s">
        <v>139</v>
      </c>
    </row>
    <row r="13" spans="1:7" ht="22.95" customHeight="1">
      <c r="A13" s="156"/>
      <c r="B13" s="156"/>
      <c r="C13" s="156"/>
    </row>
    <row r="14" spans="1:7" ht="7.95" customHeight="1">
      <c r="A14" s="156"/>
      <c r="B14" s="156"/>
      <c r="C14" s="156"/>
    </row>
    <row r="15" spans="1:7" ht="22.95" customHeight="1">
      <c r="A15" s="156"/>
      <c r="B15" s="37" t="s">
        <v>140</v>
      </c>
      <c r="C15" s="37" t="s">
        <v>141</v>
      </c>
    </row>
    <row r="16" spans="1:7" ht="22.95" customHeight="1">
      <c r="A16" s="156"/>
      <c r="B16" s="156" t="s">
        <v>142</v>
      </c>
      <c r="C16" s="37" t="s">
        <v>143</v>
      </c>
    </row>
    <row r="17" spans="1:3" ht="22.95" customHeight="1">
      <c r="A17" s="156"/>
      <c r="B17" s="156"/>
      <c r="C17" s="37"/>
    </row>
    <row r="18" spans="1:3" ht="1.05" customHeight="1">
      <c r="A18" s="156"/>
      <c r="B18" s="156"/>
      <c r="C18" s="37"/>
    </row>
    <row r="19" spans="1:3">
      <c r="A19" s="38" t="s">
        <v>144</v>
      </c>
    </row>
    <row r="20" spans="1:3">
      <c r="A20" s="155" t="s">
        <v>145</v>
      </c>
      <c r="B20" s="155"/>
      <c r="C20" s="155"/>
    </row>
  </sheetData>
  <mergeCells count="10">
    <mergeCell ref="A3:C3"/>
    <mergeCell ref="A20:C20"/>
    <mergeCell ref="A4:A7"/>
    <mergeCell ref="A8:A11"/>
    <mergeCell ref="A12:A18"/>
    <mergeCell ref="B9:B11"/>
    <mergeCell ref="B12:B14"/>
    <mergeCell ref="B16:B18"/>
    <mergeCell ref="C9:C11"/>
    <mergeCell ref="C12:C14"/>
  </mergeCells>
  <phoneticPr fontId="60"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A2" sqref="A2:I2"/>
    </sheetView>
  </sheetViews>
  <sheetFormatPr defaultColWidth="8.77734375" defaultRowHeight="14.4"/>
  <cols>
    <col min="1" max="1" width="5.77734375" style="5" customWidth="1"/>
    <col min="2" max="2" width="6.33203125" style="5" customWidth="1"/>
    <col min="3" max="3" width="11.33203125" style="5" customWidth="1"/>
    <col min="4" max="4" width="15.44140625" style="50" customWidth="1"/>
    <col min="5" max="6" width="15.44140625" style="5" customWidth="1"/>
    <col min="7" max="7" width="6.109375" style="7" customWidth="1"/>
    <col min="8" max="8" width="9" style="7" customWidth="1"/>
    <col min="9" max="9" width="14.21875" style="7" customWidth="1"/>
    <col min="10" max="16384" width="8.77734375" style="5"/>
  </cols>
  <sheetData>
    <row r="1" spans="1:12" ht="20.399999999999999">
      <c r="A1" s="8" t="s">
        <v>146</v>
      </c>
    </row>
    <row r="2" spans="1:12" ht="22.2">
      <c r="A2" s="157" t="s">
        <v>147</v>
      </c>
      <c r="B2" s="157"/>
      <c r="C2" s="157"/>
      <c r="D2" s="158"/>
      <c r="E2" s="157"/>
      <c r="F2" s="157"/>
      <c r="G2" s="157"/>
      <c r="H2" s="157"/>
      <c r="I2" s="157"/>
    </row>
    <row r="3" spans="1:12" s="1" customFormat="1" ht="25.05" customHeight="1">
      <c r="A3" s="159" t="s">
        <v>148</v>
      </c>
      <c r="B3" s="159"/>
      <c r="C3" s="159" t="s">
        <v>149</v>
      </c>
      <c r="D3" s="159"/>
      <c r="E3" s="159"/>
      <c r="F3" s="159"/>
      <c r="G3" s="159"/>
      <c r="H3" s="159"/>
      <c r="I3" s="159"/>
    </row>
    <row r="4" spans="1:12" s="2" customFormat="1" ht="25.05" customHeight="1">
      <c r="A4" s="132" t="s">
        <v>150</v>
      </c>
      <c r="B4" s="132"/>
      <c r="C4" s="132" t="s">
        <v>129</v>
      </c>
      <c r="D4" s="132"/>
      <c r="E4" s="132"/>
      <c r="F4" s="10" t="s">
        <v>151</v>
      </c>
      <c r="G4" s="132" t="s">
        <v>49</v>
      </c>
      <c r="H4" s="132"/>
      <c r="I4" s="134"/>
      <c r="J4" s="58"/>
      <c r="K4" s="58"/>
      <c r="L4" s="58"/>
    </row>
    <row r="5" spans="1:12" s="2" customFormat="1" ht="19.95" customHeight="1">
      <c r="A5" s="132" t="s">
        <v>152</v>
      </c>
      <c r="B5" s="134"/>
      <c r="C5" s="134"/>
      <c r="D5" s="10" t="s">
        <v>153</v>
      </c>
      <c r="E5" s="10" t="s">
        <v>154</v>
      </c>
      <c r="F5" s="10" t="s">
        <v>154</v>
      </c>
      <c r="G5" s="132" t="s">
        <v>54</v>
      </c>
      <c r="H5" s="132" t="s">
        <v>155</v>
      </c>
      <c r="I5" s="132" t="s">
        <v>56</v>
      </c>
      <c r="J5" s="58"/>
      <c r="K5" s="58"/>
      <c r="L5" s="58"/>
    </row>
    <row r="6" spans="1:12" s="2" customFormat="1" ht="19.95" customHeight="1">
      <c r="A6" s="132"/>
      <c r="B6" s="134"/>
      <c r="C6" s="134"/>
      <c r="D6" s="10" t="s">
        <v>156</v>
      </c>
      <c r="E6" s="10" t="s">
        <v>156</v>
      </c>
      <c r="F6" s="10" t="s">
        <v>157</v>
      </c>
      <c r="G6" s="132"/>
      <c r="H6" s="132"/>
      <c r="I6" s="132"/>
      <c r="J6" s="58"/>
      <c r="K6" s="58"/>
      <c r="L6" s="58"/>
    </row>
    <row r="7" spans="1:12" s="2" customFormat="1" ht="19.95" customHeight="1">
      <c r="A7" s="147"/>
      <c r="B7" s="134" t="s">
        <v>158</v>
      </c>
      <c r="C7" s="134"/>
      <c r="D7" s="51">
        <v>336</v>
      </c>
      <c r="E7" s="51">
        <v>336</v>
      </c>
      <c r="F7" s="52">
        <v>315.98</v>
      </c>
      <c r="G7" s="10">
        <v>10</v>
      </c>
      <c r="H7" s="53">
        <v>0.94</v>
      </c>
      <c r="I7" s="29">
        <f>G7*H7</f>
        <v>9.4</v>
      </c>
      <c r="J7" s="58"/>
      <c r="K7" s="58"/>
      <c r="L7" s="58"/>
    </row>
    <row r="8" spans="1:12" s="2" customFormat="1" ht="19.95" customHeight="1">
      <c r="A8" s="132"/>
      <c r="B8" s="134" t="s">
        <v>159</v>
      </c>
      <c r="C8" s="134"/>
      <c r="D8" s="51">
        <v>336</v>
      </c>
      <c r="E8" s="51">
        <v>336</v>
      </c>
      <c r="F8" s="52">
        <v>315.98</v>
      </c>
      <c r="G8" s="10"/>
      <c r="H8" s="10"/>
      <c r="I8" s="11"/>
      <c r="J8" s="58"/>
      <c r="K8" s="58"/>
      <c r="L8" s="58"/>
    </row>
    <row r="9" spans="1:12" s="2" customFormat="1" ht="19.95" customHeight="1">
      <c r="A9" s="132"/>
      <c r="B9" s="160" t="s">
        <v>160</v>
      </c>
      <c r="C9" s="160"/>
      <c r="D9" s="51"/>
      <c r="E9" s="51"/>
      <c r="F9" s="52"/>
      <c r="G9" s="10"/>
      <c r="H9" s="10"/>
      <c r="I9" s="11"/>
      <c r="J9" s="58"/>
      <c r="K9" s="58"/>
      <c r="L9" s="58"/>
    </row>
    <row r="10" spans="1:12" s="2" customFormat="1" ht="19.95" customHeight="1">
      <c r="A10" s="132"/>
      <c r="B10" s="160" t="s">
        <v>161</v>
      </c>
      <c r="C10" s="160"/>
      <c r="D10" s="11"/>
      <c r="E10" s="11"/>
      <c r="F10" s="11"/>
      <c r="G10" s="10"/>
      <c r="H10" s="10"/>
      <c r="I10" s="11"/>
      <c r="J10" s="58"/>
      <c r="K10" s="58"/>
      <c r="L10" s="58"/>
    </row>
    <row r="11" spans="1:12" s="2" customFormat="1" ht="25.05" customHeight="1">
      <c r="A11" s="132" t="s">
        <v>66</v>
      </c>
      <c r="B11" s="132" t="s">
        <v>67</v>
      </c>
      <c r="C11" s="132"/>
      <c r="D11" s="132"/>
      <c r="E11" s="132"/>
      <c r="F11" s="132" t="s">
        <v>162</v>
      </c>
      <c r="G11" s="132"/>
      <c r="H11" s="132"/>
      <c r="I11" s="132"/>
      <c r="J11" s="58"/>
      <c r="K11" s="58"/>
      <c r="L11" s="58"/>
    </row>
    <row r="12" spans="1:12" s="2" customFormat="1" ht="151.94999999999999" customHeight="1">
      <c r="A12" s="132"/>
      <c r="B12" s="161" t="s">
        <v>163</v>
      </c>
      <c r="C12" s="161"/>
      <c r="D12" s="161"/>
      <c r="E12" s="161"/>
      <c r="F12" s="162" t="s">
        <v>164</v>
      </c>
      <c r="G12" s="162"/>
      <c r="H12" s="162"/>
      <c r="I12" s="162"/>
    </row>
    <row r="13" spans="1:12" s="3" customFormat="1" ht="34.049999999999997" customHeight="1">
      <c r="A13" s="10" t="s">
        <v>165</v>
      </c>
      <c r="B13" s="10" t="s">
        <v>166</v>
      </c>
      <c r="C13" s="10" t="s">
        <v>167</v>
      </c>
      <c r="D13" s="10" t="s">
        <v>74</v>
      </c>
      <c r="E13" s="10" t="s">
        <v>168</v>
      </c>
      <c r="F13" s="10" t="s">
        <v>76</v>
      </c>
      <c r="G13" s="10" t="s">
        <v>54</v>
      </c>
      <c r="H13" s="10" t="s">
        <v>56</v>
      </c>
      <c r="I13" s="10" t="s">
        <v>169</v>
      </c>
    </row>
    <row r="14" spans="1:12" s="3" customFormat="1" ht="34.049999999999997" customHeight="1">
      <c r="A14" s="10"/>
      <c r="B14" s="10"/>
      <c r="C14" s="148" t="s">
        <v>79</v>
      </c>
      <c r="D14" s="10" t="s">
        <v>170</v>
      </c>
      <c r="E14" s="21">
        <v>1</v>
      </c>
      <c r="F14" s="21">
        <v>1</v>
      </c>
      <c r="G14" s="10">
        <v>5</v>
      </c>
      <c r="H14" s="10">
        <v>5</v>
      </c>
      <c r="I14" s="10"/>
    </row>
    <row r="15" spans="1:12" s="3" customFormat="1" ht="34.049999999999997" customHeight="1">
      <c r="A15" s="132" t="s">
        <v>165</v>
      </c>
      <c r="B15" s="132" t="s">
        <v>171</v>
      </c>
      <c r="C15" s="149"/>
      <c r="D15" s="17" t="s">
        <v>172</v>
      </c>
      <c r="E15" s="21">
        <v>1</v>
      </c>
      <c r="F15" s="21">
        <v>1</v>
      </c>
      <c r="G15" s="10">
        <v>5</v>
      </c>
      <c r="H15" s="10">
        <v>5</v>
      </c>
      <c r="I15" s="11"/>
      <c r="J15" s="59"/>
    </row>
    <row r="16" spans="1:12" s="3" customFormat="1" ht="34.049999999999997" customHeight="1">
      <c r="A16" s="132"/>
      <c r="B16" s="132"/>
      <c r="C16" s="153"/>
      <c r="D16" s="17" t="s">
        <v>173</v>
      </c>
      <c r="E16" s="18" t="s">
        <v>88</v>
      </c>
      <c r="F16" s="18" t="s">
        <v>88</v>
      </c>
      <c r="G16" s="10">
        <v>5</v>
      </c>
      <c r="H16" s="10">
        <v>5</v>
      </c>
      <c r="I16" s="55"/>
    </row>
    <row r="17" spans="1:12" s="3" customFormat="1" ht="34.049999999999997" customHeight="1">
      <c r="A17" s="132"/>
      <c r="B17" s="132"/>
      <c r="C17" s="148" t="s">
        <v>89</v>
      </c>
      <c r="D17" s="17" t="s">
        <v>174</v>
      </c>
      <c r="E17" s="10" t="s">
        <v>91</v>
      </c>
      <c r="F17" s="10" t="s">
        <v>91</v>
      </c>
      <c r="G17" s="10">
        <v>5</v>
      </c>
      <c r="H17" s="10">
        <v>5</v>
      </c>
      <c r="I17" s="11"/>
      <c r="J17" s="60"/>
    </row>
    <row r="18" spans="1:12" s="3" customFormat="1" ht="34.049999999999997" customHeight="1">
      <c r="A18" s="132"/>
      <c r="B18" s="132"/>
      <c r="C18" s="149"/>
      <c r="D18" s="17" t="s">
        <v>175</v>
      </c>
      <c r="E18" s="10" t="s">
        <v>91</v>
      </c>
      <c r="F18" s="10" t="s">
        <v>91</v>
      </c>
      <c r="G18" s="10">
        <v>5</v>
      </c>
      <c r="H18" s="10">
        <v>5</v>
      </c>
      <c r="I18" s="11"/>
    </row>
    <row r="19" spans="1:12" s="3" customFormat="1" ht="34.049999999999997" customHeight="1">
      <c r="A19" s="132"/>
      <c r="B19" s="132"/>
      <c r="C19" s="153"/>
      <c r="D19" s="17" t="s">
        <v>176</v>
      </c>
      <c r="E19" s="10" t="s">
        <v>91</v>
      </c>
      <c r="F19" s="10" t="s">
        <v>91</v>
      </c>
      <c r="G19" s="10">
        <v>5</v>
      </c>
      <c r="H19" s="10">
        <v>5</v>
      </c>
      <c r="I19" s="11"/>
    </row>
    <row r="20" spans="1:12" s="3" customFormat="1" ht="34.049999999999997" customHeight="1">
      <c r="A20" s="132"/>
      <c r="B20" s="132"/>
      <c r="C20" s="149" t="s">
        <v>94</v>
      </c>
      <c r="D20" s="17" t="s">
        <v>177</v>
      </c>
      <c r="E20" s="21">
        <v>1</v>
      </c>
      <c r="F20" s="21">
        <v>1</v>
      </c>
      <c r="G20" s="10">
        <v>5</v>
      </c>
      <c r="H20" s="10">
        <v>5</v>
      </c>
      <c r="I20" s="11"/>
    </row>
    <row r="21" spans="1:12" s="3" customFormat="1" ht="34.049999999999997" customHeight="1">
      <c r="A21" s="132"/>
      <c r="B21" s="132"/>
      <c r="C21" s="149"/>
      <c r="D21" s="17" t="s">
        <v>178</v>
      </c>
      <c r="E21" s="21">
        <v>1</v>
      </c>
      <c r="F21" s="21">
        <v>1</v>
      </c>
      <c r="G21" s="10">
        <v>5</v>
      </c>
      <c r="H21" s="10">
        <v>5</v>
      </c>
      <c r="I21" s="11"/>
    </row>
    <row r="22" spans="1:12" s="3" customFormat="1" ht="34.049999999999997" customHeight="1">
      <c r="A22" s="132"/>
      <c r="B22" s="132"/>
      <c r="C22" s="153"/>
      <c r="D22" s="20" t="s">
        <v>179</v>
      </c>
      <c r="E22" s="21" t="s">
        <v>97</v>
      </c>
      <c r="F22" s="21" t="s">
        <v>97</v>
      </c>
      <c r="G22" s="10">
        <v>5</v>
      </c>
      <c r="H22" s="10">
        <v>5</v>
      </c>
      <c r="I22" s="55"/>
      <c r="J22" s="61"/>
    </row>
    <row r="23" spans="1:12" s="3" customFormat="1" ht="63" customHeight="1">
      <c r="A23" s="132"/>
      <c r="B23" s="132"/>
      <c r="C23" s="16" t="s">
        <v>98</v>
      </c>
      <c r="D23" s="20" t="s">
        <v>180</v>
      </c>
      <c r="E23" s="21">
        <v>1</v>
      </c>
      <c r="F23" s="21">
        <v>1</v>
      </c>
      <c r="G23" s="10">
        <v>5</v>
      </c>
      <c r="H23" s="10">
        <v>5</v>
      </c>
      <c r="I23" s="55"/>
    </row>
    <row r="24" spans="1:12" s="49" customFormat="1" ht="34.049999999999997" customHeight="1">
      <c r="A24" s="132"/>
      <c r="B24" s="132" t="s">
        <v>181</v>
      </c>
      <c r="C24" s="10" t="s">
        <v>182</v>
      </c>
      <c r="D24" s="17" t="s">
        <v>105</v>
      </c>
      <c r="E24" s="17" t="s">
        <v>105</v>
      </c>
      <c r="F24" s="17" t="s">
        <v>105</v>
      </c>
      <c r="G24" s="17"/>
      <c r="H24" s="10"/>
      <c r="I24" s="10"/>
    </row>
    <row r="25" spans="1:12" s="49" customFormat="1" ht="34.049999999999997" customHeight="1">
      <c r="A25" s="132"/>
      <c r="B25" s="132"/>
      <c r="C25" s="148" t="s">
        <v>183</v>
      </c>
      <c r="D25" s="17" t="s">
        <v>112</v>
      </c>
      <c r="E25" s="17" t="s">
        <v>184</v>
      </c>
      <c r="F25" s="54" t="s">
        <v>185</v>
      </c>
      <c r="G25" s="17">
        <v>5</v>
      </c>
      <c r="H25" s="10">
        <v>5</v>
      </c>
      <c r="I25" s="10"/>
    </row>
    <row r="26" spans="1:12" s="49" customFormat="1" ht="42" customHeight="1">
      <c r="A26" s="132"/>
      <c r="B26" s="132"/>
      <c r="C26" s="149"/>
      <c r="D26" s="10" t="s">
        <v>186</v>
      </c>
      <c r="E26" s="54" t="s">
        <v>187</v>
      </c>
      <c r="F26" s="54" t="s">
        <v>188</v>
      </c>
      <c r="G26" s="10">
        <v>5</v>
      </c>
      <c r="H26" s="10">
        <v>5</v>
      </c>
      <c r="I26" s="11"/>
    </row>
    <row r="27" spans="1:12" s="49" customFormat="1" ht="42" customHeight="1">
      <c r="A27" s="132"/>
      <c r="B27" s="132"/>
      <c r="C27" s="149"/>
      <c r="D27" s="10" t="s">
        <v>189</v>
      </c>
      <c r="E27" s="54" t="s">
        <v>184</v>
      </c>
      <c r="F27" s="54" t="s">
        <v>185</v>
      </c>
      <c r="G27" s="10">
        <v>5</v>
      </c>
      <c r="H27" s="10">
        <v>5</v>
      </c>
      <c r="I27" s="11" t="s">
        <v>190</v>
      </c>
      <c r="J27" s="33"/>
      <c r="K27" s="33"/>
      <c r="L27" s="33"/>
    </row>
    <row r="28" spans="1:12" s="49" customFormat="1" ht="42" customHeight="1">
      <c r="A28" s="132"/>
      <c r="B28" s="132"/>
      <c r="C28" s="153"/>
      <c r="D28" s="17" t="s">
        <v>191</v>
      </c>
      <c r="E28" s="10" t="s">
        <v>110</v>
      </c>
      <c r="F28" s="10" t="s">
        <v>192</v>
      </c>
      <c r="G28" s="10">
        <v>10</v>
      </c>
      <c r="H28" s="10">
        <v>9</v>
      </c>
      <c r="I28" s="11" t="s">
        <v>190</v>
      </c>
      <c r="J28" s="33"/>
      <c r="K28" s="33"/>
      <c r="L28" s="33"/>
    </row>
    <row r="29" spans="1:12" s="49" customFormat="1" ht="37.950000000000003" customHeight="1">
      <c r="A29" s="132"/>
      <c r="B29" s="132"/>
      <c r="C29" s="10" t="s">
        <v>113</v>
      </c>
      <c r="D29" s="17" t="s">
        <v>105</v>
      </c>
      <c r="E29" s="17" t="s">
        <v>105</v>
      </c>
      <c r="F29" s="17" t="s">
        <v>105</v>
      </c>
      <c r="G29" s="56"/>
      <c r="H29" s="10"/>
      <c r="I29" s="11"/>
      <c r="J29" s="33"/>
      <c r="K29" s="33"/>
      <c r="L29" s="33"/>
    </row>
    <row r="30" spans="1:12" s="3" customFormat="1" ht="37.049999999999997" customHeight="1">
      <c r="A30" s="132"/>
      <c r="B30" s="10"/>
      <c r="C30" s="16" t="s">
        <v>114</v>
      </c>
      <c r="D30" s="57" t="s">
        <v>115</v>
      </c>
      <c r="E30" s="10" t="s">
        <v>110</v>
      </c>
      <c r="F30" s="10" t="s">
        <v>110</v>
      </c>
      <c r="G30" s="10">
        <v>5</v>
      </c>
      <c r="H30" s="10">
        <v>5</v>
      </c>
      <c r="I30" s="10"/>
      <c r="J30" s="33"/>
      <c r="K30" s="33"/>
      <c r="L30" s="33"/>
    </row>
    <row r="31" spans="1:12" s="3" customFormat="1" ht="45" customHeight="1">
      <c r="A31" s="132"/>
      <c r="B31" s="10" t="s">
        <v>193</v>
      </c>
      <c r="C31" s="10" t="s">
        <v>117</v>
      </c>
      <c r="D31" s="54" t="s">
        <v>194</v>
      </c>
      <c r="E31" s="10" t="s">
        <v>91</v>
      </c>
      <c r="F31" s="10" t="s">
        <v>91</v>
      </c>
      <c r="G31" s="10">
        <v>10</v>
      </c>
      <c r="H31" s="10">
        <v>10</v>
      </c>
      <c r="I31" s="11"/>
      <c r="J31" s="33"/>
      <c r="K31" s="33"/>
      <c r="L31" s="33"/>
    </row>
    <row r="32" spans="1:12" s="4" customFormat="1" ht="22.8" customHeight="1">
      <c r="A32" s="159" t="s">
        <v>120</v>
      </c>
      <c r="B32" s="159"/>
      <c r="C32" s="159"/>
      <c r="D32" s="159"/>
      <c r="E32" s="159"/>
      <c r="F32" s="159"/>
      <c r="G32" s="9">
        <f>SUM(G14:G31)+G7</f>
        <v>100</v>
      </c>
      <c r="H32" s="25">
        <f>SUM(H14:H31)+I7</f>
        <v>98.4</v>
      </c>
      <c r="I32" s="34"/>
    </row>
    <row r="33" spans="1:7" customFormat="1" ht="20.100000000000001" customHeight="1">
      <c r="A33" s="26" t="s">
        <v>45</v>
      </c>
      <c r="B33" s="26"/>
      <c r="C33" s="26"/>
      <c r="D33" s="26"/>
      <c r="E33" s="26"/>
      <c r="F33" s="26"/>
      <c r="G33" s="26"/>
    </row>
  </sheetData>
  <mergeCells count="28">
    <mergeCell ref="B12:E12"/>
    <mergeCell ref="F12:I12"/>
    <mergeCell ref="A32:F32"/>
    <mergeCell ref="A5:A10"/>
    <mergeCell ref="A11:A12"/>
    <mergeCell ref="A15:A31"/>
    <mergeCell ref="B15:B23"/>
    <mergeCell ref="B24:B29"/>
    <mergeCell ref="C14:C16"/>
    <mergeCell ref="C17:C19"/>
    <mergeCell ref="C20:C22"/>
    <mergeCell ref="C25:C28"/>
    <mergeCell ref="G5:G6"/>
    <mergeCell ref="H5:H6"/>
    <mergeCell ref="B11:E11"/>
    <mergeCell ref="A2:I2"/>
    <mergeCell ref="A3:B3"/>
    <mergeCell ref="C3:I3"/>
    <mergeCell ref="A4:B4"/>
    <mergeCell ref="C4:E4"/>
    <mergeCell ref="G4:I4"/>
    <mergeCell ref="I5:I6"/>
    <mergeCell ref="B7:C7"/>
    <mergeCell ref="B8:C8"/>
    <mergeCell ref="B9:C9"/>
    <mergeCell ref="B10:C10"/>
    <mergeCell ref="B5:C6"/>
    <mergeCell ref="F11:I11"/>
  </mergeCells>
  <phoneticPr fontId="60"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4" sqref="A4:C18"/>
    </sheetView>
  </sheetViews>
  <sheetFormatPr defaultColWidth="9" defaultRowHeight="14.4"/>
  <cols>
    <col min="1" max="1" width="13" customWidth="1"/>
    <col min="2" max="2" width="25" customWidth="1"/>
    <col min="3" max="3" width="44.77734375" customWidth="1"/>
  </cols>
  <sheetData>
    <row r="1" spans="1:3" ht="21">
      <c r="A1" s="35" t="s">
        <v>195</v>
      </c>
    </row>
    <row r="2" spans="1:3" ht="21">
      <c r="A2" s="36"/>
    </row>
    <row r="3" spans="1:3" ht="28.2">
      <c r="A3" s="154" t="s">
        <v>122</v>
      </c>
      <c r="B3" s="154"/>
      <c r="C3" s="154"/>
    </row>
    <row r="4" spans="1:3" ht="28.05" customHeight="1">
      <c r="A4" s="156" t="s">
        <v>123</v>
      </c>
      <c r="B4" s="37" t="s">
        <v>124</v>
      </c>
      <c r="C4" s="37" t="s">
        <v>196</v>
      </c>
    </row>
    <row r="5" spans="1:3" ht="28.05" customHeight="1">
      <c r="A5" s="156"/>
      <c r="B5" s="37" t="s">
        <v>126</v>
      </c>
      <c r="C5" s="37" t="s">
        <v>197</v>
      </c>
    </row>
    <row r="6" spans="1:3" ht="28.05" customHeight="1">
      <c r="A6" s="156"/>
      <c r="B6" s="37" t="s">
        <v>128</v>
      </c>
      <c r="C6" s="37" t="s">
        <v>129</v>
      </c>
    </row>
    <row r="7" spans="1:3" ht="28.05" customHeight="1">
      <c r="A7" s="156"/>
      <c r="B7" s="37" t="s">
        <v>130</v>
      </c>
      <c r="C7" s="37" t="s">
        <v>198</v>
      </c>
    </row>
    <row r="8" spans="1:3" ht="85.05" customHeight="1">
      <c r="A8" s="156" t="s">
        <v>132</v>
      </c>
      <c r="B8" s="37" t="s">
        <v>133</v>
      </c>
      <c r="C8" s="37" t="s">
        <v>199</v>
      </c>
    </row>
    <row r="9" spans="1:3" ht="28.05" customHeight="1">
      <c r="A9" s="156"/>
      <c r="B9" s="156" t="s">
        <v>135</v>
      </c>
      <c r="C9" s="163" t="s">
        <v>200</v>
      </c>
    </row>
    <row r="10" spans="1:3" ht="28.05" customHeight="1">
      <c r="A10" s="156"/>
      <c r="B10" s="156"/>
      <c r="C10" s="164"/>
    </row>
    <row r="11" spans="1:3" ht="36" customHeight="1">
      <c r="A11" s="156"/>
      <c r="B11" s="156"/>
      <c r="C11" s="165"/>
    </row>
    <row r="12" spans="1:3" ht="28.05" customHeight="1">
      <c r="A12" s="156" t="s">
        <v>137</v>
      </c>
      <c r="B12" s="156" t="s">
        <v>138</v>
      </c>
      <c r="C12" s="163" t="s">
        <v>201</v>
      </c>
    </row>
    <row r="13" spans="1:3" ht="15" customHeight="1">
      <c r="A13" s="156"/>
      <c r="B13" s="156"/>
      <c r="C13" s="164"/>
    </row>
    <row r="14" spans="1:3" ht="28.05" hidden="1" customHeight="1">
      <c r="A14" s="156"/>
      <c r="B14" s="156"/>
      <c r="C14" s="165"/>
    </row>
    <row r="15" spans="1:3" ht="48" customHeight="1">
      <c r="A15" s="156"/>
      <c r="B15" s="37" t="s">
        <v>140</v>
      </c>
      <c r="C15" s="37" t="s">
        <v>202</v>
      </c>
    </row>
    <row r="16" spans="1:3" ht="18" customHeight="1">
      <c r="A16" s="156"/>
      <c r="B16" s="156" t="s">
        <v>142</v>
      </c>
      <c r="C16" s="163" t="s">
        <v>143</v>
      </c>
    </row>
    <row r="17" spans="1:3" ht="28.05" hidden="1" customHeight="1">
      <c r="A17" s="156"/>
      <c r="B17" s="156"/>
      <c r="C17" s="164"/>
    </row>
    <row r="18" spans="1:3" ht="4.05" customHeight="1">
      <c r="A18" s="156"/>
      <c r="B18" s="156"/>
      <c r="C18" s="165"/>
    </row>
    <row r="19" spans="1:3">
      <c r="A19" s="38" t="s">
        <v>144</v>
      </c>
    </row>
    <row r="20" spans="1:3" ht="20.100000000000001" customHeight="1">
      <c r="A20" s="39" t="s">
        <v>203</v>
      </c>
      <c r="B20" s="39"/>
      <c r="C20" s="39"/>
    </row>
  </sheetData>
  <mergeCells count="10">
    <mergeCell ref="A3:C3"/>
    <mergeCell ref="A4:A7"/>
    <mergeCell ref="A8:A11"/>
    <mergeCell ref="A12:A18"/>
    <mergeCell ref="B9:B11"/>
    <mergeCell ref="B12:B14"/>
    <mergeCell ref="B16:B18"/>
    <mergeCell ref="C9:C11"/>
    <mergeCell ref="C12:C14"/>
    <mergeCell ref="C16:C18"/>
  </mergeCells>
  <phoneticPr fontId="60" type="noConversion"/>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A3" sqref="A3:I31"/>
    </sheetView>
  </sheetViews>
  <sheetFormatPr defaultColWidth="8.77734375" defaultRowHeight="14.4"/>
  <cols>
    <col min="1" max="1" width="5.77734375" style="5" customWidth="1"/>
    <col min="2" max="2" width="6.33203125" style="5" customWidth="1"/>
    <col min="3" max="3" width="5.77734375" style="5" customWidth="1"/>
    <col min="4" max="4" width="15.44140625" style="6" customWidth="1"/>
    <col min="5" max="6" width="15.44140625" style="7" customWidth="1"/>
    <col min="7" max="7" width="6.109375" style="7" customWidth="1"/>
    <col min="8" max="8" width="10.77734375" style="7" customWidth="1"/>
    <col min="9" max="9" width="13.88671875" style="7" customWidth="1"/>
    <col min="10" max="16384" width="8.77734375" style="5"/>
  </cols>
  <sheetData>
    <row r="1" spans="1:12" ht="20.399999999999999">
      <c r="A1" s="8" t="s">
        <v>146</v>
      </c>
    </row>
    <row r="2" spans="1:12" ht="22.2">
      <c r="A2" s="157" t="s">
        <v>147</v>
      </c>
      <c r="B2" s="157"/>
      <c r="C2" s="157"/>
      <c r="D2" s="158"/>
      <c r="E2" s="157"/>
      <c r="F2" s="157"/>
      <c r="G2" s="157"/>
      <c r="H2" s="157"/>
      <c r="I2" s="157"/>
    </row>
    <row r="3" spans="1:12" s="1" customFormat="1" ht="25.05" customHeight="1">
      <c r="A3" s="159" t="s">
        <v>148</v>
      </c>
      <c r="B3" s="159"/>
      <c r="C3" s="159" t="s">
        <v>196</v>
      </c>
      <c r="D3" s="159"/>
      <c r="E3" s="159"/>
      <c r="F3" s="159"/>
      <c r="G3" s="159"/>
      <c r="H3" s="159"/>
      <c r="I3" s="159"/>
    </row>
    <row r="4" spans="1:12" s="2" customFormat="1" ht="25.05" customHeight="1">
      <c r="A4" s="132" t="s">
        <v>150</v>
      </c>
      <c r="B4" s="132"/>
      <c r="C4" s="132" t="s">
        <v>129</v>
      </c>
      <c r="D4" s="132"/>
      <c r="E4" s="132"/>
      <c r="F4" s="10" t="s">
        <v>151</v>
      </c>
      <c r="G4" s="132" t="s">
        <v>49</v>
      </c>
      <c r="H4" s="132"/>
      <c r="I4" s="134"/>
    </row>
    <row r="5" spans="1:12" s="2" customFormat="1" ht="19.95" customHeight="1">
      <c r="A5" s="132" t="s">
        <v>152</v>
      </c>
      <c r="B5" s="134"/>
      <c r="C5" s="134"/>
      <c r="D5" s="10" t="s">
        <v>153</v>
      </c>
      <c r="E5" s="10" t="s">
        <v>154</v>
      </c>
      <c r="F5" s="10" t="s">
        <v>154</v>
      </c>
      <c r="G5" s="132" t="s">
        <v>54</v>
      </c>
      <c r="H5" s="132" t="s">
        <v>155</v>
      </c>
      <c r="I5" s="132" t="s">
        <v>56</v>
      </c>
    </row>
    <row r="6" spans="1:12" s="2" customFormat="1" ht="19.95" customHeight="1">
      <c r="A6" s="132"/>
      <c r="B6" s="134"/>
      <c r="C6" s="134"/>
      <c r="D6" s="10" t="s">
        <v>156</v>
      </c>
      <c r="E6" s="10" t="s">
        <v>156</v>
      </c>
      <c r="F6" s="10" t="s">
        <v>157</v>
      </c>
      <c r="G6" s="132"/>
      <c r="H6" s="132"/>
      <c r="I6" s="132"/>
    </row>
    <row r="7" spans="1:12" s="2" customFormat="1" ht="19.95" customHeight="1">
      <c r="A7" s="147"/>
      <c r="B7" s="134" t="s">
        <v>158</v>
      </c>
      <c r="C7" s="134"/>
      <c r="D7" s="12">
        <v>153</v>
      </c>
      <c r="E7" s="12">
        <v>153</v>
      </c>
      <c r="F7" s="10">
        <v>146.30000000000001</v>
      </c>
      <c r="G7" s="10">
        <v>10</v>
      </c>
      <c r="H7" s="13">
        <v>0.95620000000000005</v>
      </c>
      <c r="I7" s="42">
        <v>9.56</v>
      </c>
    </row>
    <row r="8" spans="1:12" s="2" customFormat="1" ht="19.95" customHeight="1">
      <c r="A8" s="132"/>
      <c r="B8" s="134" t="s">
        <v>159</v>
      </c>
      <c r="C8" s="134"/>
      <c r="D8" s="12">
        <v>153</v>
      </c>
      <c r="E8" s="12">
        <v>153</v>
      </c>
      <c r="F8" s="10">
        <v>146.30000000000001</v>
      </c>
      <c r="G8" s="10"/>
      <c r="H8" s="10"/>
      <c r="I8" s="11"/>
    </row>
    <row r="9" spans="1:12" s="2" customFormat="1" ht="19.95" customHeight="1">
      <c r="A9" s="132"/>
      <c r="B9" s="160" t="s">
        <v>160</v>
      </c>
      <c r="C9" s="160"/>
      <c r="D9" s="12"/>
      <c r="E9" s="12"/>
      <c r="F9" s="10"/>
      <c r="G9" s="10"/>
      <c r="H9" s="10"/>
      <c r="I9" s="11"/>
    </row>
    <row r="10" spans="1:12" s="2" customFormat="1" ht="19.95" customHeight="1">
      <c r="A10" s="132"/>
      <c r="B10" s="160" t="s">
        <v>161</v>
      </c>
      <c r="C10" s="160"/>
      <c r="D10" s="10"/>
      <c r="E10" s="10"/>
      <c r="F10" s="10"/>
      <c r="G10" s="10"/>
      <c r="H10" s="10"/>
      <c r="I10" s="11"/>
    </row>
    <row r="11" spans="1:12" s="2" customFormat="1" ht="25.05" customHeight="1">
      <c r="A11" s="132" t="s">
        <v>66</v>
      </c>
      <c r="B11" s="132" t="s">
        <v>67</v>
      </c>
      <c r="C11" s="132"/>
      <c r="D11" s="132"/>
      <c r="E11" s="132"/>
      <c r="F11" s="132" t="s">
        <v>162</v>
      </c>
      <c r="G11" s="132"/>
      <c r="H11" s="132"/>
      <c r="I11" s="132"/>
    </row>
    <row r="12" spans="1:12" s="2" customFormat="1" ht="74.400000000000006" customHeight="1">
      <c r="A12" s="132"/>
      <c r="B12" s="131" t="s">
        <v>204</v>
      </c>
      <c r="C12" s="131"/>
      <c r="D12" s="131"/>
      <c r="E12" s="131"/>
      <c r="F12" s="131" t="s">
        <v>205</v>
      </c>
      <c r="G12" s="131"/>
      <c r="H12" s="131"/>
      <c r="I12" s="166"/>
    </row>
    <row r="13" spans="1:12" s="3" customFormat="1" ht="34.049999999999997" customHeight="1">
      <c r="A13" s="10" t="s">
        <v>165</v>
      </c>
      <c r="B13" s="10" t="s">
        <v>166</v>
      </c>
      <c r="C13" s="10" t="s">
        <v>167</v>
      </c>
      <c r="D13" s="10" t="s">
        <v>74</v>
      </c>
      <c r="E13" s="10" t="s">
        <v>168</v>
      </c>
      <c r="F13" s="10" t="s">
        <v>76</v>
      </c>
      <c r="G13" s="10" t="s">
        <v>54</v>
      </c>
      <c r="H13" s="10" t="s">
        <v>56</v>
      </c>
      <c r="I13" s="10" t="s">
        <v>169</v>
      </c>
    </row>
    <row r="14" spans="1:12" s="3" customFormat="1" ht="34.049999999999997" customHeight="1">
      <c r="A14" s="132"/>
      <c r="B14" s="132" t="s">
        <v>171</v>
      </c>
      <c r="C14" s="132" t="s">
        <v>79</v>
      </c>
      <c r="D14" s="17" t="s">
        <v>206</v>
      </c>
      <c r="E14" s="21" t="s">
        <v>207</v>
      </c>
      <c r="F14" s="21" t="s">
        <v>207</v>
      </c>
      <c r="G14" s="10">
        <v>5</v>
      </c>
      <c r="H14" s="10">
        <v>5</v>
      </c>
      <c r="I14" s="11"/>
      <c r="L14" s="2"/>
    </row>
    <row r="15" spans="1:12" s="3" customFormat="1" ht="34.049999999999997" customHeight="1">
      <c r="A15" s="132"/>
      <c r="B15" s="132"/>
      <c r="C15" s="132"/>
      <c r="D15" s="17" t="s">
        <v>208</v>
      </c>
      <c r="E15" s="21" t="s">
        <v>209</v>
      </c>
      <c r="F15" s="21" t="s">
        <v>209</v>
      </c>
      <c r="G15" s="10">
        <v>5</v>
      </c>
      <c r="H15" s="10">
        <v>5</v>
      </c>
      <c r="I15" s="11"/>
    </row>
    <row r="16" spans="1:12" s="3" customFormat="1" ht="34.049999999999997" customHeight="1">
      <c r="A16" s="132"/>
      <c r="B16" s="132"/>
      <c r="C16" s="132"/>
      <c r="D16" s="17" t="s">
        <v>210</v>
      </c>
      <c r="E16" s="21" t="s">
        <v>86</v>
      </c>
      <c r="F16" s="21" t="s">
        <v>86</v>
      </c>
      <c r="G16" s="10">
        <v>5</v>
      </c>
      <c r="H16" s="10">
        <v>5</v>
      </c>
      <c r="I16" s="30"/>
      <c r="J16" s="46"/>
      <c r="K16" s="46"/>
    </row>
    <row r="17" spans="1:16" s="3" customFormat="1" ht="34.049999999999997" customHeight="1">
      <c r="A17" s="132"/>
      <c r="B17" s="132"/>
      <c r="C17" s="148" t="s">
        <v>211</v>
      </c>
      <c r="D17" s="17" t="s">
        <v>212</v>
      </c>
      <c r="E17" s="19" t="s">
        <v>91</v>
      </c>
      <c r="F17" s="19" t="s">
        <v>91</v>
      </c>
      <c r="G17" s="10">
        <v>5</v>
      </c>
      <c r="H17" s="10">
        <v>5</v>
      </c>
      <c r="I17" s="11"/>
    </row>
    <row r="18" spans="1:16" s="3" customFormat="1" ht="34.049999999999997" customHeight="1">
      <c r="A18" s="132"/>
      <c r="B18" s="132"/>
      <c r="C18" s="149"/>
      <c r="D18" s="43" t="s">
        <v>213</v>
      </c>
      <c r="E18" s="21">
        <v>1</v>
      </c>
      <c r="F18" s="21">
        <v>1</v>
      </c>
      <c r="G18" s="10">
        <v>5</v>
      </c>
      <c r="H18" s="10">
        <v>5</v>
      </c>
      <c r="I18" s="11"/>
    </row>
    <row r="19" spans="1:16" s="3" customFormat="1" ht="34.049999999999997" customHeight="1">
      <c r="A19" s="132"/>
      <c r="B19" s="132"/>
      <c r="C19" s="149"/>
      <c r="D19" s="44" t="s">
        <v>214</v>
      </c>
      <c r="E19" s="19" t="s">
        <v>91</v>
      </c>
      <c r="F19" s="19" t="s">
        <v>91</v>
      </c>
      <c r="G19" s="10">
        <v>5</v>
      </c>
      <c r="H19" s="10">
        <v>5</v>
      </c>
      <c r="I19" s="11"/>
    </row>
    <row r="20" spans="1:16" s="3" customFormat="1" ht="34.049999999999997" customHeight="1">
      <c r="A20" s="132"/>
      <c r="B20" s="132"/>
      <c r="C20" s="148" t="s">
        <v>215</v>
      </c>
      <c r="D20" s="44" t="s">
        <v>216</v>
      </c>
      <c r="E20" s="21">
        <v>1</v>
      </c>
      <c r="F20" s="21">
        <v>1</v>
      </c>
      <c r="G20" s="10">
        <v>5</v>
      </c>
      <c r="H20" s="10">
        <v>5</v>
      </c>
      <c r="I20" s="14"/>
      <c r="J20" s="47"/>
      <c r="K20"/>
      <c r="L20" s="47"/>
    </row>
    <row r="21" spans="1:16" s="3" customFormat="1" ht="67.05" customHeight="1">
      <c r="A21" s="132"/>
      <c r="B21" s="132"/>
      <c r="C21" s="153"/>
      <c r="D21" s="20" t="s">
        <v>217</v>
      </c>
      <c r="E21" s="21">
        <v>1</v>
      </c>
      <c r="F21" s="21">
        <v>0.95</v>
      </c>
      <c r="G21" s="10">
        <v>10</v>
      </c>
      <c r="H21" s="10">
        <v>8</v>
      </c>
      <c r="I21" s="30" t="s">
        <v>218</v>
      </c>
    </row>
    <row r="22" spans="1:16" s="3" customFormat="1" ht="34.049999999999997" customHeight="1">
      <c r="A22" s="132"/>
      <c r="B22" s="132"/>
      <c r="C22" s="16" t="s">
        <v>219</v>
      </c>
      <c r="D22" s="20" t="s">
        <v>220</v>
      </c>
      <c r="E22" s="21" t="s">
        <v>221</v>
      </c>
      <c r="F22" s="21" t="s">
        <v>222</v>
      </c>
      <c r="G22" s="10">
        <v>5</v>
      </c>
      <c r="H22" s="10">
        <v>5</v>
      </c>
      <c r="I22" s="30"/>
    </row>
    <row r="23" spans="1:16" s="3" customFormat="1" ht="42" customHeight="1">
      <c r="A23" s="132"/>
      <c r="B23" s="132" t="s">
        <v>181</v>
      </c>
      <c r="C23" s="10" t="s">
        <v>223</v>
      </c>
      <c r="D23" s="23" t="s">
        <v>105</v>
      </c>
      <c r="E23" s="23" t="s">
        <v>105</v>
      </c>
      <c r="F23" s="23" t="s">
        <v>105</v>
      </c>
      <c r="G23" s="23" t="s">
        <v>105</v>
      </c>
      <c r="H23" s="10"/>
      <c r="I23" s="19"/>
    </row>
    <row r="24" spans="1:16" s="3" customFormat="1" ht="34.049999999999997" customHeight="1">
      <c r="A24" s="132"/>
      <c r="B24" s="132"/>
      <c r="C24" s="148" t="s">
        <v>224</v>
      </c>
      <c r="D24" s="17" t="s">
        <v>112</v>
      </c>
      <c r="E24" s="41" t="s">
        <v>184</v>
      </c>
      <c r="F24" s="41" t="s">
        <v>184</v>
      </c>
      <c r="G24" s="17">
        <v>10</v>
      </c>
      <c r="H24" s="10">
        <v>10</v>
      </c>
      <c r="I24" s="11"/>
      <c r="N24" s="33"/>
      <c r="O24" s="33"/>
      <c r="P24" s="33"/>
    </row>
    <row r="25" spans="1:16" s="3" customFormat="1" ht="34.049999999999997" customHeight="1">
      <c r="A25" s="132"/>
      <c r="B25" s="132"/>
      <c r="C25" s="149"/>
      <c r="D25" s="17" t="s">
        <v>191</v>
      </c>
      <c r="E25" s="17" t="s">
        <v>110</v>
      </c>
      <c r="F25" s="17" t="s">
        <v>110</v>
      </c>
      <c r="G25" s="17">
        <v>10</v>
      </c>
      <c r="H25" s="10">
        <v>9</v>
      </c>
      <c r="I25" s="10" t="s">
        <v>111</v>
      </c>
      <c r="J25" s="48"/>
      <c r="N25" s="33"/>
      <c r="O25" s="33"/>
      <c r="P25" s="33"/>
    </row>
    <row r="26" spans="1:16" s="3" customFormat="1" ht="34.049999999999997" customHeight="1">
      <c r="A26" s="132"/>
      <c r="B26" s="132"/>
      <c r="C26" s="153"/>
      <c r="D26" s="20" t="s">
        <v>225</v>
      </c>
      <c r="E26" s="41" t="s">
        <v>110</v>
      </c>
      <c r="F26" s="41" t="s">
        <v>110</v>
      </c>
      <c r="G26" s="17">
        <v>5</v>
      </c>
      <c r="H26" s="10">
        <v>5</v>
      </c>
      <c r="I26" s="11"/>
      <c r="N26" s="33"/>
      <c r="O26" s="33"/>
      <c r="P26" s="33"/>
    </row>
    <row r="27" spans="1:16" s="3" customFormat="1" ht="34.049999999999997" customHeight="1">
      <c r="A27" s="132"/>
      <c r="B27" s="132"/>
      <c r="C27" s="10" t="s">
        <v>113</v>
      </c>
      <c r="D27" s="23" t="s">
        <v>105</v>
      </c>
      <c r="E27" s="23" t="s">
        <v>105</v>
      </c>
      <c r="F27" s="23" t="s">
        <v>105</v>
      </c>
      <c r="G27" s="17"/>
      <c r="H27" s="10"/>
      <c r="I27" s="11"/>
      <c r="N27" s="33"/>
      <c r="O27" s="33"/>
      <c r="P27" s="33"/>
    </row>
    <row r="28" spans="1:16" s="3" customFormat="1" ht="43.2" customHeight="1">
      <c r="A28" s="132"/>
      <c r="B28" s="16"/>
      <c r="C28" s="16" t="s">
        <v>114</v>
      </c>
      <c r="D28" s="24" t="s">
        <v>115</v>
      </c>
      <c r="E28" s="19" t="s">
        <v>110</v>
      </c>
      <c r="F28" s="19" t="s">
        <v>110</v>
      </c>
      <c r="G28" s="10">
        <v>5</v>
      </c>
      <c r="H28" s="10">
        <v>5</v>
      </c>
      <c r="I28" s="19"/>
    </row>
    <row r="29" spans="1:16" s="3" customFormat="1" ht="34.049999999999997" customHeight="1">
      <c r="A29" s="132"/>
      <c r="B29" s="148" t="s">
        <v>193</v>
      </c>
      <c r="C29" s="148" t="s">
        <v>117</v>
      </c>
      <c r="D29" s="45" t="s">
        <v>118</v>
      </c>
      <c r="E29" s="19" t="s">
        <v>91</v>
      </c>
      <c r="F29" s="19" t="s">
        <v>91</v>
      </c>
      <c r="G29" s="19">
        <v>5</v>
      </c>
      <c r="H29" s="19">
        <v>5</v>
      </c>
      <c r="I29" s="19"/>
    </row>
    <row r="30" spans="1:16" s="3" customFormat="1" ht="34.049999999999997" customHeight="1">
      <c r="A30" s="132"/>
      <c r="B30" s="153"/>
      <c r="C30" s="153"/>
      <c r="D30" s="45" t="s">
        <v>119</v>
      </c>
      <c r="E30" s="19" t="s">
        <v>91</v>
      </c>
      <c r="F30" s="19" t="s">
        <v>91</v>
      </c>
      <c r="G30" s="19">
        <v>5</v>
      </c>
      <c r="H30" s="19">
        <v>5</v>
      </c>
      <c r="I30" s="19"/>
    </row>
    <row r="31" spans="1:16" s="4" customFormat="1" ht="22.8" customHeight="1">
      <c r="A31" s="159" t="s">
        <v>120</v>
      </c>
      <c r="B31" s="159"/>
      <c r="C31" s="159"/>
      <c r="D31" s="159"/>
      <c r="E31" s="159"/>
      <c r="F31" s="159"/>
      <c r="G31" s="9">
        <f>SUM(G14:G30)+G7</f>
        <v>100</v>
      </c>
      <c r="H31" s="25">
        <f>SUM(H14:H30)+I7</f>
        <v>96.56</v>
      </c>
      <c r="I31" s="34"/>
    </row>
    <row r="32" spans="1:16" customFormat="1" ht="20.100000000000001" customHeight="1">
      <c r="A32" s="26" t="s">
        <v>203</v>
      </c>
      <c r="B32" s="26"/>
      <c r="C32" s="26"/>
      <c r="D32" s="27"/>
      <c r="E32" s="27"/>
      <c r="F32" s="27"/>
      <c r="G32" s="27"/>
      <c r="H32" s="28"/>
    </row>
  </sheetData>
  <mergeCells count="30">
    <mergeCell ref="H5:H6"/>
    <mergeCell ref="I5:I6"/>
    <mergeCell ref="B5:C6"/>
    <mergeCell ref="F11:I11"/>
    <mergeCell ref="B12:E12"/>
    <mergeCell ref="F12:I12"/>
    <mergeCell ref="G5:G6"/>
    <mergeCell ref="B11:E11"/>
    <mergeCell ref="A31:F31"/>
    <mergeCell ref="A5:A10"/>
    <mergeCell ref="A11:A12"/>
    <mergeCell ref="A14:A30"/>
    <mergeCell ref="B14:B22"/>
    <mergeCell ref="B23:B27"/>
    <mergeCell ref="B29:B30"/>
    <mergeCell ref="C14:C16"/>
    <mergeCell ref="C17:C19"/>
    <mergeCell ref="C20:C21"/>
    <mergeCell ref="C24:C26"/>
    <mergeCell ref="C29:C30"/>
    <mergeCell ref="B7:C7"/>
    <mergeCell ref="B8:C8"/>
    <mergeCell ref="B9:C9"/>
    <mergeCell ref="B10:C10"/>
    <mergeCell ref="A2:I2"/>
    <mergeCell ref="A3:B3"/>
    <mergeCell ref="C3:I3"/>
    <mergeCell ref="A4:B4"/>
    <mergeCell ref="C4:E4"/>
    <mergeCell ref="G4:I4"/>
  </mergeCells>
  <phoneticPr fontId="60"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4" sqref="A4:C18"/>
    </sheetView>
  </sheetViews>
  <sheetFormatPr defaultColWidth="9" defaultRowHeight="14.4"/>
  <cols>
    <col min="1" max="1" width="13.77734375" customWidth="1"/>
    <col min="2" max="2" width="27" customWidth="1"/>
    <col min="3" max="3" width="44.77734375" customWidth="1"/>
  </cols>
  <sheetData>
    <row r="1" spans="1:3" ht="21">
      <c r="A1" s="35" t="s">
        <v>195</v>
      </c>
    </row>
    <row r="2" spans="1:3" ht="21">
      <c r="A2" s="36"/>
    </row>
    <row r="3" spans="1:3" ht="28.2">
      <c r="A3" s="154" t="s">
        <v>122</v>
      </c>
      <c r="B3" s="154"/>
      <c r="C3" s="154"/>
    </row>
    <row r="4" spans="1:3" ht="28.05" customHeight="1">
      <c r="A4" s="156" t="s">
        <v>123</v>
      </c>
      <c r="B4" s="37" t="s">
        <v>124</v>
      </c>
      <c r="C4" s="37" t="s">
        <v>226</v>
      </c>
    </row>
    <row r="5" spans="1:3" ht="28.05" customHeight="1">
      <c r="A5" s="156"/>
      <c r="B5" s="37" t="s">
        <v>126</v>
      </c>
      <c r="C5" s="37" t="s">
        <v>227</v>
      </c>
    </row>
    <row r="6" spans="1:3" ht="28.05" customHeight="1">
      <c r="A6" s="156"/>
      <c r="B6" s="37" t="s">
        <v>128</v>
      </c>
      <c r="C6" s="37" t="s">
        <v>129</v>
      </c>
    </row>
    <row r="7" spans="1:3" ht="28.05" customHeight="1">
      <c r="A7" s="156"/>
      <c r="B7" s="37" t="s">
        <v>130</v>
      </c>
      <c r="C7" s="37" t="s">
        <v>198</v>
      </c>
    </row>
    <row r="8" spans="1:3" ht="87" customHeight="1">
      <c r="A8" s="156" t="s">
        <v>132</v>
      </c>
      <c r="B8" s="37" t="s">
        <v>133</v>
      </c>
      <c r="C8" s="37" t="s">
        <v>228</v>
      </c>
    </row>
    <row r="9" spans="1:3" ht="28.05" customHeight="1">
      <c r="A9" s="156"/>
      <c r="B9" s="156" t="s">
        <v>135</v>
      </c>
      <c r="C9" s="163" t="s">
        <v>229</v>
      </c>
    </row>
    <row r="10" spans="1:3" ht="28.05" customHeight="1">
      <c r="A10" s="156"/>
      <c r="B10" s="156"/>
      <c r="C10" s="164"/>
    </row>
    <row r="11" spans="1:3" ht="28.05" customHeight="1">
      <c r="A11" s="156"/>
      <c r="B11" s="156"/>
      <c r="C11" s="165"/>
    </row>
    <row r="12" spans="1:3" ht="28.05" customHeight="1">
      <c r="A12" s="156" t="s">
        <v>137</v>
      </c>
      <c r="B12" s="156" t="s">
        <v>138</v>
      </c>
      <c r="C12" s="163" t="s">
        <v>230</v>
      </c>
    </row>
    <row r="13" spans="1:3" ht="28.05" customHeight="1">
      <c r="A13" s="156"/>
      <c r="B13" s="156"/>
      <c r="C13" s="164"/>
    </row>
    <row r="14" spans="1:3" ht="28.05" customHeight="1">
      <c r="A14" s="156"/>
      <c r="B14" s="156"/>
      <c r="C14" s="165"/>
    </row>
    <row r="15" spans="1:3" ht="81" customHeight="1">
      <c r="A15" s="156"/>
      <c r="B15" s="37" t="s">
        <v>140</v>
      </c>
      <c r="C15" s="37" t="s">
        <v>231</v>
      </c>
    </row>
    <row r="16" spans="1:3" ht="18" customHeight="1">
      <c r="A16" s="156"/>
      <c r="B16" s="156" t="s">
        <v>142</v>
      </c>
      <c r="C16" s="163" t="s">
        <v>143</v>
      </c>
    </row>
    <row r="17" spans="1:3" ht="28.05" hidden="1" customHeight="1">
      <c r="A17" s="156"/>
      <c r="B17" s="156"/>
      <c r="C17" s="164"/>
    </row>
    <row r="18" spans="1:3" ht="19.05" customHeight="1">
      <c r="A18" s="156"/>
      <c r="B18" s="156"/>
      <c r="C18" s="165"/>
    </row>
    <row r="19" spans="1:3">
      <c r="A19" s="38" t="s">
        <v>144</v>
      </c>
    </row>
    <row r="20" spans="1:3" ht="20.100000000000001" customHeight="1">
      <c r="A20" s="39" t="s">
        <v>232</v>
      </c>
      <c r="B20" s="39"/>
      <c r="C20" s="39"/>
    </row>
  </sheetData>
  <mergeCells count="10">
    <mergeCell ref="A3:C3"/>
    <mergeCell ref="A4:A7"/>
    <mergeCell ref="A8:A11"/>
    <mergeCell ref="A12:A18"/>
    <mergeCell ref="B9:B11"/>
    <mergeCell ref="B12:B14"/>
    <mergeCell ref="B16:B18"/>
    <mergeCell ref="C9:C11"/>
    <mergeCell ref="C12:C14"/>
    <mergeCell ref="C16:C18"/>
  </mergeCells>
  <phoneticPr fontId="6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A3" sqref="A3:I28"/>
    </sheetView>
  </sheetViews>
  <sheetFormatPr defaultColWidth="8.77734375" defaultRowHeight="14.4"/>
  <cols>
    <col min="1" max="1" width="5.77734375" style="5" customWidth="1"/>
    <col min="2" max="2" width="6.33203125" style="5" customWidth="1"/>
    <col min="3" max="3" width="5.77734375" style="5" customWidth="1"/>
    <col min="4" max="4" width="15.44140625" style="6" customWidth="1"/>
    <col min="5" max="6" width="15.44140625" style="7" customWidth="1"/>
    <col min="7" max="7" width="6.109375" style="7" customWidth="1"/>
    <col min="8" max="8" width="10.77734375" style="7" customWidth="1"/>
    <col min="9" max="9" width="13.21875" style="7" customWidth="1"/>
    <col min="10" max="10" width="8.77734375" style="5"/>
    <col min="11" max="11" width="46.88671875" style="5" customWidth="1"/>
    <col min="12" max="16384" width="8.77734375" style="5"/>
  </cols>
  <sheetData>
    <row r="1" spans="1:11" ht="20.399999999999999">
      <c r="A1" s="8" t="s">
        <v>146</v>
      </c>
    </row>
    <row r="2" spans="1:11" ht="22.2">
      <c r="A2" s="157" t="s">
        <v>147</v>
      </c>
      <c r="B2" s="157"/>
      <c r="C2" s="157"/>
      <c r="D2" s="158"/>
      <c r="E2" s="157"/>
      <c r="F2" s="157"/>
      <c r="G2" s="157"/>
      <c r="H2" s="157"/>
      <c r="I2" s="157"/>
    </row>
    <row r="3" spans="1:11" s="1" customFormat="1" ht="25.05" customHeight="1">
      <c r="A3" s="159" t="s">
        <v>148</v>
      </c>
      <c r="B3" s="159"/>
      <c r="C3" s="159" t="s">
        <v>226</v>
      </c>
      <c r="D3" s="159"/>
      <c r="E3" s="159"/>
      <c r="F3" s="159"/>
      <c r="G3" s="159"/>
      <c r="H3" s="159"/>
      <c r="I3" s="159"/>
    </row>
    <row r="4" spans="1:11" s="2" customFormat="1" ht="25.05" customHeight="1">
      <c r="A4" s="132" t="s">
        <v>150</v>
      </c>
      <c r="B4" s="132"/>
      <c r="C4" s="132" t="s">
        <v>129</v>
      </c>
      <c r="D4" s="132"/>
      <c r="E4" s="132"/>
      <c r="F4" s="10" t="s">
        <v>151</v>
      </c>
      <c r="G4" s="132" t="s">
        <v>49</v>
      </c>
      <c r="H4" s="132"/>
      <c r="I4" s="134"/>
    </row>
    <row r="5" spans="1:11" s="2" customFormat="1" ht="19.95" customHeight="1">
      <c r="A5" s="132" t="s">
        <v>152</v>
      </c>
      <c r="B5" s="134"/>
      <c r="C5" s="134"/>
      <c r="D5" s="10" t="s">
        <v>153</v>
      </c>
      <c r="E5" s="10" t="s">
        <v>154</v>
      </c>
      <c r="F5" s="10" t="s">
        <v>154</v>
      </c>
      <c r="G5" s="132" t="s">
        <v>54</v>
      </c>
      <c r="H5" s="132" t="s">
        <v>155</v>
      </c>
      <c r="I5" s="132" t="s">
        <v>56</v>
      </c>
    </row>
    <row r="6" spans="1:11" s="2" customFormat="1" ht="19.95" customHeight="1">
      <c r="A6" s="132"/>
      <c r="B6" s="134"/>
      <c r="C6" s="134"/>
      <c r="D6" s="10" t="s">
        <v>156</v>
      </c>
      <c r="E6" s="10" t="s">
        <v>156</v>
      </c>
      <c r="F6" s="10" t="s">
        <v>157</v>
      </c>
      <c r="G6" s="132"/>
      <c r="H6" s="132"/>
      <c r="I6" s="132"/>
    </row>
    <row r="7" spans="1:11" s="2" customFormat="1" ht="19.95" customHeight="1">
      <c r="A7" s="147"/>
      <c r="B7" s="134" t="s">
        <v>158</v>
      </c>
      <c r="C7" s="134"/>
      <c r="D7" s="12">
        <v>200</v>
      </c>
      <c r="E7" s="12">
        <v>135.97</v>
      </c>
      <c r="F7" s="10">
        <v>135.97</v>
      </c>
      <c r="G7" s="10">
        <v>10</v>
      </c>
      <c r="H7" s="13">
        <v>1</v>
      </c>
      <c r="I7" s="42">
        <v>10</v>
      </c>
    </row>
    <row r="8" spans="1:11" s="2" customFormat="1" ht="19.95" customHeight="1">
      <c r="A8" s="132"/>
      <c r="B8" s="134" t="s">
        <v>159</v>
      </c>
      <c r="C8" s="134"/>
      <c r="D8" s="12">
        <v>200</v>
      </c>
      <c r="E8" s="12">
        <v>135.97</v>
      </c>
      <c r="F8" s="10">
        <v>135.97</v>
      </c>
      <c r="G8" s="10"/>
      <c r="H8" s="10"/>
      <c r="I8" s="11"/>
    </row>
    <row r="9" spans="1:11" s="2" customFormat="1" ht="19.95" customHeight="1">
      <c r="A9" s="132"/>
      <c r="B9" s="160" t="s">
        <v>160</v>
      </c>
      <c r="C9" s="160"/>
      <c r="D9" s="12"/>
      <c r="E9" s="12"/>
      <c r="F9" s="10"/>
      <c r="G9" s="10"/>
      <c r="H9" s="10"/>
      <c r="I9" s="11"/>
    </row>
    <row r="10" spans="1:11" s="2" customFormat="1" ht="19.95" customHeight="1">
      <c r="A10" s="132"/>
      <c r="B10" s="160" t="s">
        <v>161</v>
      </c>
      <c r="C10" s="160"/>
      <c r="D10" s="10"/>
      <c r="E10" s="10"/>
      <c r="F10" s="10"/>
      <c r="G10" s="10"/>
      <c r="H10" s="10"/>
      <c r="I10" s="11"/>
    </row>
    <row r="11" spans="1:11" s="2" customFormat="1" ht="25.05" customHeight="1">
      <c r="A11" s="132" t="s">
        <v>66</v>
      </c>
      <c r="B11" s="132" t="s">
        <v>67</v>
      </c>
      <c r="C11" s="132"/>
      <c r="D11" s="132"/>
      <c r="E11" s="132"/>
      <c r="F11" s="132" t="s">
        <v>162</v>
      </c>
      <c r="G11" s="132"/>
      <c r="H11" s="132"/>
      <c r="I11" s="132"/>
    </row>
    <row r="12" spans="1:11" s="2" customFormat="1" ht="74.400000000000006" customHeight="1">
      <c r="A12" s="132"/>
      <c r="B12" s="131" t="s">
        <v>233</v>
      </c>
      <c r="C12" s="131"/>
      <c r="D12" s="131"/>
      <c r="E12" s="131"/>
      <c r="F12" s="131" t="s">
        <v>228</v>
      </c>
      <c r="G12" s="131"/>
      <c r="H12" s="131"/>
      <c r="I12" s="166"/>
      <c r="K12" s="31"/>
    </row>
    <row r="13" spans="1:11" s="3" customFormat="1" ht="34.049999999999997" customHeight="1">
      <c r="A13" s="10" t="s">
        <v>165</v>
      </c>
      <c r="B13" s="10" t="s">
        <v>166</v>
      </c>
      <c r="C13" s="10" t="s">
        <v>167</v>
      </c>
      <c r="D13" s="10" t="s">
        <v>74</v>
      </c>
      <c r="E13" s="10" t="s">
        <v>168</v>
      </c>
      <c r="F13" s="10" t="s">
        <v>76</v>
      </c>
      <c r="G13" s="10" t="s">
        <v>54</v>
      </c>
      <c r="H13" s="10" t="s">
        <v>56</v>
      </c>
      <c r="I13" s="10" t="s">
        <v>169</v>
      </c>
    </row>
    <row r="14" spans="1:11" s="3" customFormat="1" ht="34.049999999999997" customHeight="1">
      <c r="A14" s="148"/>
      <c r="B14" s="148" t="s">
        <v>171</v>
      </c>
      <c r="C14" s="148" t="s">
        <v>79</v>
      </c>
      <c r="D14" s="10" t="s">
        <v>234</v>
      </c>
      <c r="E14" s="10">
        <v>500</v>
      </c>
      <c r="F14" s="10">
        <v>558</v>
      </c>
      <c r="G14" s="10">
        <v>10</v>
      </c>
      <c r="H14" s="10">
        <v>10</v>
      </c>
      <c r="I14" s="10"/>
    </row>
    <row r="15" spans="1:11" s="3" customFormat="1" ht="34.049999999999997" customHeight="1">
      <c r="A15" s="149"/>
      <c r="B15" s="149"/>
      <c r="C15" s="149"/>
      <c r="D15" s="17" t="s">
        <v>235</v>
      </c>
      <c r="E15" s="18" t="s">
        <v>82</v>
      </c>
      <c r="F15" s="18" t="s">
        <v>236</v>
      </c>
      <c r="G15" s="10">
        <v>10</v>
      </c>
      <c r="H15" s="10">
        <v>9</v>
      </c>
      <c r="I15" s="11" t="s">
        <v>237</v>
      </c>
      <c r="J15" s="32"/>
    </row>
    <row r="16" spans="1:11" s="3" customFormat="1" ht="34.049999999999997" customHeight="1">
      <c r="A16" s="149"/>
      <c r="B16" s="149"/>
      <c r="C16" s="153"/>
      <c r="D16" s="17" t="s">
        <v>238</v>
      </c>
      <c r="E16" s="19" t="s">
        <v>91</v>
      </c>
      <c r="F16" s="19" t="s">
        <v>91</v>
      </c>
      <c r="G16" s="10">
        <v>5</v>
      </c>
      <c r="H16" s="10">
        <v>5</v>
      </c>
      <c r="I16" s="11"/>
    </row>
    <row r="17" spans="1:13" s="3" customFormat="1" ht="34.049999999999997" customHeight="1">
      <c r="A17" s="149"/>
      <c r="B17" s="149"/>
      <c r="C17" s="148" t="s">
        <v>211</v>
      </c>
      <c r="D17" s="20" t="s">
        <v>239</v>
      </c>
      <c r="E17" s="21">
        <v>1</v>
      </c>
      <c r="F17" s="21">
        <v>1</v>
      </c>
      <c r="G17" s="10">
        <v>5</v>
      </c>
      <c r="H17" s="10">
        <v>5</v>
      </c>
      <c r="I17" s="11"/>
    </row>
    <row r="18" spans="1:13" s="3" customFormat="1" ht="34.049999999999997" customHeight="1">
      <c r="A18" s="149"/>
      <c r="B18" s="149"/>
      <c r="C18" s="153"/>
      <c r="D18" s="17" t="s">
        <v>240</v>
      </c>
      <c r="E18" s="19" t="s">
        <v>91</v>
      </c>
      <c r="F18" s="19" t="s">
        <v>91</v>
      </c>
      <c r="G18" s="10">
        <v>5</v>
      </c>
      <c r="H18" s="10">
        <v>5</v>
      </c>
      <c r="I18" s="11"/>
    </row>
    <row r="19" spans="1:13" s="3" customFormat="1" ht="34.049999999999997" customHeight="1">
      <c r="A19" s="149"/>
      <c r="B19" s="149"/>
      <c r="C19" s="148" t="s">
        <v>215</v>
      </c>
      <c r="D19" s="40" t="s">
        <v>241</v>
      </c>
      <c r="E19" s="21">
        <v>1</v>
      </c>
      <c r="F19" s="21">
        <v>1</v>
      </c>
      <c r="G19" s="10">
        <v>5</v>
      </c>
      <c r="H19" s="10">
        <v>5</v>
      </c>
      <c r="I19" s="14"/>
      <c r="J19" s="32"/>
    </row>
    <row r="20" spans="1:13" s="3" customFormat="1" ht="34.049999999999997" customHeight="1">
      <c r="A20" s="149"/>
      <c r="B20" s="149"/>
      <c r="C20" s="149"/>
      <c r="D20" s="20" t="s">
        <v>96</v>
      </c>
      <c r="E20" s="21" t="s">
        <v>97</v>
      </c>
      <c r="F20" s="21" t="s">
        <v>97</v>
      </c>
      <c r="G20" s="10">
        <v>5</v>
      </c>
      <c r="H20" s="10">
        <v>5</v>
      </c>
      <c r="I20" s="14"/>
      <c r="J20" s="32"/>
    </row>
    <row r="21" spans="1:13" s="3" customFormat="1" ht="34.049999999999997" customHeight="1">
      <c r="A21" s="149"/>
      <c r="B21" s="153"/>
      <c r="C21" s="22" t="s">
        <v>219</v>
      </c>
      <c r="D21" s="20" t="s">
        <v>242</v>
      </c>
      <c r="E21" s="21">
        <v>1</v>
      </c>
      <c r="F21" s="21">
        <v>1</v>
      </c>
      <c r="G21" s="10">
        <v>5</v>
      </c>
      <c r="H21" s="10">
        <v>5</v>
      </c>
      <c r="I21" s="30"/>
    </row>
    <row r="22" spans="1:13" s="3" customFormat="1" ht="34.049999999999997" customHeight="1">
      <c r="A22" s="149"/>
      <c r="B22" s="148" t="s">
        <v>181</v>
      </c>
      <c r="C22" s="10" t="s">
        <v>223</v>
      </c>
      <c r="D22" s="23" t="s">
        <v>105</v>
      </c>
      <c r="E22" s="23" t="s">
        <v>105</v>
      </c>
      <c r="F22" s="23" t="s">
        <v>105</v>
      </c>
      <c r="G22" s="23" t="s">
        <v>105</v>
      </c>
      <c r="H22" s="10"/>
      <c r="I22" s="19"/>
    </row>
    <row r="23" spans="1:13" s="3" customFormat="1" ht="34.049999999999997" customHeight="1">
      <c r="A23" s="149"/>
      <c r="B23" s="149"/>
      <c r="C23" s="148" t="s">
        <v>224</v>
      </c>
      <c r="D23" s="17" t="s">
        <v>112</v>
      </c>
      <c r="E23" s="41" t="s">
        <v>187</v>
      </c>
      <c r="F23" s="41" t="s">
        <v>188</v>
      </c>
      <c r="G23" s="17">
        <v>15</v>
      </c>
      <c r="H23" s="10">
        <v>15</v>
      </c>
      <c r="I23" s="11"/>
      <c r="K23" s="33"/>
      <c r="L23" s="33"/>
      <c r="M23" s="33"/>
    </row>
    <row r="24" spans="1:13" s="3" customFormat="1" ht="34.049999999999997" customHeight="1">
      <c r="A24" s="149"/>
      <c r="B24" s="149"/>
      <c r="C24" s="149"/>
      <c r="D24" s="17" t="s">
        <v>243</v>
      </c>
      <c r="E24" s="17" t="s">
        <v>110</v>
      </c>
      <c r="F24" s="17" t="s">
        <v>192</v>
      </c>
      <c r="G24" s="17">
        <v>10</v>
      </c>
      <c r="H24" s="10">
        <v>10</v>
      </c>
      <c r="I24" s="10"/>
      <c r="K24" s="33"/>
      <c r="L24" s="33"/>
      <c r="M24" s="33"/>
    </row>
    <row r="25" spans="1:13" s="3" customFormat="1" ht="34.049999999999997" customHeight="1">
      <c r="A25" s="149"/>
      <c r="B25" s="149"/>
      <c r="C25" s="10" t="s">
        <v>113</v>
      </c>
      <c r="D25" s="23" t="s">
        <v>105</v>
      </c>
      <c r="E25" s="23" t="s">
        <v>105</v>
      </c>
      <c r="F25" s="23" t="s">
        <v>105</v>
      </c>
      <c r="G25" s="23" t="s">
        <v>105</v>
      </c>
      <c r="H25" s="10">
        <v>0</v>
      </c>
      <c r="I25" s="11"/>
      <c r="K25" s="33"/>
      <c r="L25" s="33"/>
      <c r="M25" s="33"/>
    </row>
    <row r="26" spans="1:13" s="3" customFormat="1" ht="34.049999999999997" customHeight="1">
      <c r="A26" s="149"/>
      <c r="B26" s="153"/>
      <c r="C26" s="16" t="s">
        <v>114</v>
      </c>
      <c r="D26" s="24" t="s">
        <v>115</v>
      </c>
      <c r="E26" s="19" t="s">
        <v>110</v>
      </c>
      <c r="F26" s="19" t="s">
        <v>110</v>
      </c>
      <c r="G26" s="10">
        <v>5</v>
      </c>
      <c r="H26" s="10">
        <v>5</v>
      </c>
      <c r="I26" s="11"/>
      <c r="K26" s="33"/>
      <c r="L26" s="33"/>
      <c r="M26" s="33"/>
    </row>
    <row r="27" spans="1:13" s="3" customFormat="1" ht="34.049999999999997" customHeight="1">
      <c r="A27" s="153"/>
      <c r="B27" s="10" t="s">
        <v>193</v>
      </c>
      <c r="C27" s="10" t="s">
        <v>117</v>
      </c>
      <c r="D27" s="15" t="s">
        <v>244</v>
      </c>
      <c r="E27" s="19" t="s">
        <v>91</v>
      </c>
      <c r="F27" s="19" t="s">
        <v>91</v>
      </c>
      <c r="G27" s="10">
        <v>10</v>
      </c>
      <c r="H27" s="10">
        <v>10</v>
      </c>
      <c r="I27" s="11"/>
      <c r="K27" s="33"/>
      <c r="L27" s="33"/>
      <c r="M27" s="33"/>
    </row>
    <row r="28" spans="1:13" s="4" customFormat="1" ht="22.8" customHeight="1">
      <c r="A28" s="159" t="s">
        <v>120</v>
      </c>
      <c r="B28" s="159"/>
      <c r="C28" s="159"/>
      <c r="D28" s="159"/>
      <c r="E28" s="159"/>
      <c r="F28" s="159"/>
      <c r="G28" s="9">
        <f>SUM(G14:G27)+G7</f>
        <v>100</v>
      </c>
      <c r="H28" s="25">
        <f>SUM(H14:H27)+I7</f>
        <v>99</v>
      </c>
      <c r="I28" s="34"/>
    </row>
    <row r="29" spans="1:13" customFormat="1" ht="20.100000000000001" customHeight="1">
      <c r="A29" s="26" t="s">
        <v>232</v>
      </c>
      <c r="B29" s="26"/>
      <c r="C29" s="26"/>
      <c r="D29" s="27"/>
      <c r="E29" s="27"/>
      <c r="F29" s="27"/>
      <c r="G29" s="27"/>
      <c r="H29" s="28"/>
    </row>
  </sheetData>
  <mergeCells count="28">
    <mergeCell ref="B12:E12"/>
    <mergeCell ref="F12:I12"/>
    <mergeCell ref="A28:F28"/>
    <mergeCell ref="A5:A10"/>
    <mergeCell ref="A11:A12"/>
    <mergeCell ref="A14:A27"/>
    <mergeCell ref="B14:B21"/>
    <mergeCell ref="B22:B26"/>
    <mergeCell ref="C14:C16"/>
    <mergeCell ref="C17:C18"/>
    <mergeCell ref="C19:C20"/>
    <mergeCell ref="C23:C24"/>
    <mergeCell ref="G5:G6"/>
    <mergeCell ref="H5:H6"/>
    <mergeCell ref="B11:E11"/>
    <mergeCell ref="A2:I2"/>
    <mergeCell ref="A3:B3"/>
    <mergeCell ref="C3:I3"/>
    <mergeCell ref="A4:B4"/>
    <mergeCell ref="C4:E4"/>
    <mergeCell ref="G4:I4"/>
    <mergeCell ref="I5:I6"/>
    <mergeCell ref="B7:C7"/>
    <mergeCell ref="B8:C8"/>
    <mergeCell ref="B9:C9"/>
    <mergeCell ref="B10:C10"/>
    <mergeCell ref="B5:C6"/>
    <mergeCell ref="F11:I11"/>
  </mergeCells>
  <phoneticPr fontId="60" type="noConversion"/>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G7" sqref="G7"/>
    </sheetView>
  </sheetViews>
  <sheetFormatPr defaultColWidth="9" defaultRowHeight="14.4"/>
  <cols>
    <col min="1" max="1" width="15.88671875" customWidth="1"/>
    <col min="2" max="2" width="27" customWidth="1"/>
    <col min="3" max="3" width="44.77734375" customWidth="1"/>
  </cols>
  <sheetData>
    <row r="1" spans="1:5" ht="21">
      <c r="A1" s="35" t="s">
        <v>195</v>
      </c>
    </row>
    <row r="2" spans="1:5" ht="21">
      <c r="A2" s="36"/>
    </row>
    <row r="3" spans="1:5" ht="28.2">
      <c r="A3" s="170" t="s">
        <v>122</v>
      </c>
      <c r="B3" s="170"/>
      <c r="C3" s="170"/>
    </row>
    <row r="4" spans="1:5" ht="28.05" customHeight="1">
      <c r="A4" s="163" t="s">
        <v>123</v>
      </c>
      <c r="B4" s="64" t="s">
        <v>124</v>
      </c>
      <c r="C4" s="64" t="s">
        <v>161</v>
      </c>
    </row>
    <row r="5" spans="1:5" ht="28.05" customHeight="1">
      <c r="A5" s="164"/>
      <c r="B5" s="64" t="s">
        <v>126</v>
      </c>
      <c r="C5" s="64" t="s">
        <v>245</v>
      </c>
    </row>
    <row r="6" spans="1:5" ht="28.05" customHeight="1">
      <c r="A6" s="164"/>
      <c r="B6" s="64" t="s">
        <v>128</v>
      </c>
      <c r="C6" s="64" t="s">
        <v>129</v>
      </c>
    </row>
    <row r="7" spans="1:5" ht="28.05" customHeight="1">
      <c r="A7" s="165"/>
      <c r="B7" s="64" t="s">
        <v>130</v>
      </c>
      <c r="C7" s="64" t="s">
        <v>198</v>
      </c>
    </row>
    <row r="8" spans="1:5" ht="87" customHeight="1">
      <c r="A8" s="163" t="s">
        <v>132</v>
      </c>
      <c r="B8" s="64" t="s">
        <v>133</v>
      </c>
      <c r="C8" s="64" t="s">
        <v>246</v>
      </c>
    </row>
    <row r="9" spans="1:5" ht="28.05" customHeight="1">
      <c r="A9" s="164"/>
      <c r="B9" s="163" t="s">
        <v>135</v>
      </c>
      <c r="C9" s="163" t="s">
        <v>247</v>
      </c>
    </row>
    <row r="10" spans="1:5" ht="28.05" customHeight="1">
      <c r="A10" s="164"/>
      <c r="B10" s="164"/>
      <c r="C10" s="164"/>
      <c r="E10" s="167"/>
    </row>
    <row r="11" spans="1:5" ht="28.05" customHeight="1">
      <c r="A11" s="165"/>
      <c r="B11" s="165"/>
      <c r="C11" s="165"/>
      <c r="E11" s="168"/>
    </row>
    <row r="12" spans="1:5" ht="28.05" customHeight="1">
      <c r="A12" s="163" t="s">
        <v>137</v>
      </c>
      <c r="B12" s="163" t="s">
        <v>138</v>
      </c>
      <c r="C12" s="163" t="s">
        <v>248</v>
      </c>
      <c r="E12" s="169"/>
    </row>
    <row r="13" spans="1:5" ht="28.05" customHeight="1">
      <c r="A13" s="164"/>
      <c r="B13" s="164"/>
      <c r="C13" s="164"/>
    </row>
    <row r="14" spans="1:5" ht="28.05" customHeight="1">
      <c r="A14" s="164"/>
      <c r="B14" s="165"/>
      <c r="C14" s="165"/>
    </row>
    <row r="15" spans="1:5" ht="81" customHeight="1">
      <c r="A15" s="164"/>
      <c r="B15" s="64" t="s">
        <v>140</v>
      </c>
      <c r="C15" s="64" t="s">
        <v>249</v>
      </c>
    </row>
    <row r="16" spans="1:5" ht="18" customHeight="1">
      <c r="A16" s="164"/>
      <c r="B16" s="163" t="s">
        <v>142</v>
      </c>
      <c r="C16" s="163" t="s">
        <v>143</v>
      </c>
    </row>
    <row r="17" spans="1:3" ht="28.05" hidden="1" customHeight="1">
      <c r="A17" s="164"/>
      <c r="B17" s="164"/>
      <c r="C17" s="164"/>
    </row>
    <row r="18" spans="1:3" ht="19.05" customHeight="1">
      <c r="A18" s="165"/>
      <c r="B18" s="165"/>
      <c r="C18" s="165"/>
    </row>
    <row r="19" spans="1:3">
      <c r="A19" s="38" t="s">
        <v>144</v>
      </c>
    </row>
    <row r="20" spans="1:3" ht="20.100000000000001" customHeight="1">
      <c r="A20" s="39" t="s">
        <v>232</v>
      </c>
      <c r="B20" s="39"/>
      <c r="C20" s="39"/>
    </row>
  </sheetData>
  <mergeCells count="11">
    <mergeCell ref="E10:E12"/>
    <mergeCell ref="A3:C3"/>
    <mergeCell ref="A4:A7"/>
    <mergeCell ref="A8:A11"/>
    <mergeCell ref="A12:A18"/>
    <mergeCell ref="B9:B11"/>
    <mergeCell ref="B12:B14"/>
    <mergeCell ref="B16:B18"/>
    <mergeCell ref="C9:C11"/>
    <mergeCell ref="C12:C14"/>
    <mergeCell ref="C16:C18"/>
  </mergeCells>
  <phoneticPr fontId="60"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K12" sqref="K12"/>
    </sheetView>
  </sheetViews>
  <sheetFormatPr defaultColWidth="8.77734375" defaultRowHeight="14.4"/>
  <cols>
    <col min="1" max="1" width="5.77734375" style="5" customWidth="1"/>
    <col min="2" max="2" width="6.33203125" style="5" customWidth="1"/>
    <col min="3" max="3" width="6.6640625" style="5" customWidth="1"/>
    <col min="4" max="4" width="15.44140625" style="6" customWidth="1"/>
    <col min="5" max="6" width="15.44140625" style="7" customWidth="1"/>
    <col min="7" max="7" width="6.109375" style="7" customWidth="1"/>
    <col min="8" max="8" width="10.77734375" style="7" customWidth="1"/>
    <col min="9" max="9" width="13.21875" style="7" customWidth="1"/>
    <col min="10" max="10" width="8.77734375" style="5"/>
    <col min="11" max="11" width="46.88671875" style="5" customWidth="1"/>
    <col min="12" max="16384" width="8.77734375" style="5"/>
  </cols>
  <sheetData>
    <row r="1" spans="1:11" ht="20.399999999999999">
      <c r="A1" s="8" t="s">
        <v>146</v>
      </c>
    </row>
    <row r="2" spans="1:11" ht="22.2">
      <c r="A2" s="157" t="s">
        <v>147</v>
      </c>
      <c r="B2" s="157"/>
      <c r="C2" s="157"/>
      <c r="D2" s="158"/>
      <c r="E2" s="157"/>
      <c r="F2" s="157"/>
      <c r="G2" s="157"/>
      <c r="H2" s="157"/>
      <c r="I2" s="157"/>
    </row>
    <row r="3" spans="1:11" s="1" customFormat="1" ht="25.05" customHeight="1">
      <c r="A3" s="159" t="s">
        <v>148</v>
      </c>
      <c r="B3" s="159"/>
      <c r="C3" s="132" t="s">
        <v>271</v>
      </c>
      <c r="D3" s="132"/>
      <c r="E3" s="132"/>
      <c r="F3" s="132"/>
      <c r="G3" s="132"/>
      <c r="H3" s="132"/>
      <c r="I3" s="132"/>
    </row>
    <row r="4" spans="1:11" s="2" customFormat="1" ht="25.05" customHeight="1">
      <c r="A4" s="132" t="s">
        <v>150</v>
      </c>
      <c r="B4" s="132"/>
      <c r="C4" s="132" t="s">
        <v>129</v>
      </c>
      <c r="D4" s="132"/>
      <c r="E4" s="132"/>
      <c r="F4" s="10" t="s">
        <v>151</v>
      </c>
      <c r="G4" s="132" t="s">
        <v>49</v>
      </c>
      <c r="H4" s="132"/>
      <c r="I4" s="134"/>
    </row>
    <row r="5" spans="1:11" s="2" customFormat="1" ht="19.95" customHeight="1">
      <c r="A5" s="132" t="s">
        <v>152</v>
      </c>
      <c r="B5" s="134"/>
      <c r="C5" s="134"/>
      <c r="D5" s="10" t="s">
        <v>153</v>
      </c>
      <c r="E5" s="10" t="s">
        <v>154</v>
      </c>
      <c r="F5" s="10" t="s">
        <v>154</v>
      </c>
      <c r="G5" s="132" t="s">
        <v>54</v>
      </c>
      <c r="H5" s="132" t="s">
        <v>155</v>
      </c>
      <c r="I5" s="132" t="s">
        <v>56</v>
      </c>
    </row>
    <row r="6" spans="1:11" s="2" customFormat="1" ht="19.95" customHeight="1">
      <c r="A6" s="132"/>
      <c r="B6" s="134"/>
      <c r="C6" s="134"/>
      <c r="D6" s="10" t="s">
        <v>156</v>
      </c>
      <c r="E6" s="10" t="s">
        <v>156</v>
      </c>
      <c r="F6" s="10" t="s">
        <v>157</v>
      </c>
      <c r="G6" s="132"/>
      <c r="H6" s="132"/>
      <c r="I6" s="132"/>
    </row>
    <row r="7" spans="1:11" s="2" customFormat="1" ht="19.95" customHeight="1">
      <c r="A7" s="147"/>
      <c r="B7" s="134" t="s">
        <v>158</v>
      </c>
      <c r="C7" s="134"/>
      <c r="D7" s="12">
        <v>0</v>
      </c>
      <c r="E7" s="12">
        <v>304.23</v>
      </c>
      <c r="F7" s="10">
        <v>97.3</v>
      </c>
      <c r="G7" s="10">
        <v>10</v>
      </c>
      <c r="H7" s="13">
        <f>F7/E7</f>
        <v>0.31982381750649203</v>
      </c>
      <c r="I7" s="29">
        <v>3.2</v>
      </c>
    </row>
    <row r="8" spans="1:11" s="2" customFormat="1" ht="19.95" customHeight="1">
      <c r="A8" s="132"/>
      <c r="B8" s="134" t="s">
        <v>159</v>
      </c>
      <c r="C8" s="134"/>
      <c r="D8" s="12">
        <v>0</v>
      </c>
      <c r="E8" s="12">
        <v>304.23</v>
      </c>
      <c r="F8" s="10">
        <v>97.3</v>
      </c>
      <c r="G8" s="10"/>
      <c r="H8" s="10"/>
      <c r="I8" s="11"/>
    </row>
    <row r="9" spans="1:11" s="2" customFormat="1" ht="19.95" customHeight="1">
      <c r="A9" s="132"/>
      <c r="B9" s="160" t="s">
        <v>160</v>
      </c>
      <c r="C9" s="160"/>
      <c r="D9" s="12"/>
      <c r="E9" s="12"/>
      <c r="F9" s="10"/>
      <c r="G9" s="10"/>
      <c r="H9" s="10"/>
      <c r="I9" s="11"/>
    </row>
    <row r="10" spans="1:11" s="2" customFormat="1" ht="19.95" customHeight="1">
      <c r="A10" s="132"/>
      <c r="B10" s="160" t="s">
        <v>161</v>
      </c>
      <c r="C10" s="160"/>
      <c r="D10" s="10"/>
      <c r="E10" s="10"/>
      <c r="F10" s="10"/>
      <c r="G10" s="10"/>
      <c r="H10" s="10"/>
      <c r="I10" s="11"/>
    </row>
    <row r="11" spans="1:11" s="2" customFormat="1" ht="25.05" customHeight="1">
      <c r="A11" s="132" t="s">
        <v>66</v>
      </c>
      <c r="B11" s="132" t="s">
        <v>67</v>
      </c>
      <c r="C11" s="132"/>
      <c r="D11" s="132"/>
      <c r="E11" s="132"/>
      <c r="F11" s="132" t="s">
        <v>162</v>
      </c>
      <c r="G11" s="132"/>
      <c r="H11" s="132"/>
      <c r="I11" s="132"/>
    </row>
    <row r="12" spans="1:11" s="2" customFormat="1" ht="92.4" customHeight="1">
      <c r="A12" s="132"/>
      <c r="B12" s="131" t="s">
        <v>250</v>
      </c>
      <c r="C12" s="131"/>
      <c r="D12" s="131"/>
      <c r="E12" s="131"/>
      <c r="F12" s="131" t="s">
        <v>251</v>
      </c>
      <c r="G12" s="131"/>
      <c r="H12" s="131"/>
      <c r="I12" s="166"/>
      <c r="K12" s="31"/>
    </row>
    <row r="13" spans="1:11" s="3" customFormat="1" ht="34.049999999999997" customHeight="1">
      <c r="A13" s="10" t="s">
        <v>165</v>
      </c>
      <c r="B13" s="10" t="s">
        <v>166</v>
      </c>
      <c r="C13" s="10" t="s">
        <v>167</v>
      </c>
      <c r="D13" s="10" t="s">
        <v>74</v>
      </c>
      <c r="E13" s="10" t="s">
        <v>168</v>
      </c>
      <c r="F13" s="10" t="s">
        <v>76</v>
      </c>
      <c r="G13" s="10" t="s">
        <v>54</v>
      </c>
      <c r="H13" s="10" t="s">
        <v>56</v>
      </c>
      <c r="I13" s="10" t="s">
        <v>169</v>
      </c>
    </row>
    <row r="14" spans="1:11" s="3" customFormat="1" ht="34.049999999999997" customHeight="1">
      <c r="A14" s="148"/>
      <c r="B14" s="148" t="s">
        <v>171</v>
      </c>
      <c r="C14" s="148" t="s">
        <v>79</v>
      </c>
      <c r="D14" s="10" t="s">
        <v>83</v>
      </c>
      <c r="E14" s="10" t="s">
        <v>84</v>
      </c>
      <c r="F14" s="10" t="s">
        <v>84</v>
      </c>
      <c r="G14" s="10">
        <v>10</v>
      </c>
      <c r="H14" s="10">
        <v>10</v>
      </c>
      <c r="I14" s="10"/>
    </row>
    <row r="15" spans="1:11" s="3" customFormat="1" ht="34.049999999999997" customHeight="1">
      <c r="A15" s="149"/>
      <c r="B15" s="149"/>
      <c r="C15" s="149"/>
      <c r="D15" s="17" t="s">
        <v>252</v>
      </c>
      <c r="E15" s="18" t="s">
        <v>253</v>
      </c>
      <c r="F15" s="18" t="s">
        <v>254</v>
      </c>
      <c r="G15" s="10">
        <v>5</v>
      </c>
      <c r="H15" s="10">
        <v>5</v>
      </c>
      <c r="I15" s="11"/>
      <c r="J15" s="32"/>
    </row>
    <row r="16" spans="1:11" s="3" customFormat="1" ht="34.049999999999997" customHeight="1">
      <c r="A16" s="149"/>
      <c r="B16" s="149"/>
      <c r="C16" s="153"/>
      <c r="D16" s="17" t="s">
        <v>255</v>
      </c>
      <c r="E16" s="19" t="s">
        <v>91</v>
      </c>
      <c r="F16" s="19" t="s">
        <v>91</v>
      </c>
      <c r="G16" s="10">
        <v>5</v>
      </c>
      <c r="H16" s="10">
        <v>5</v>
      </c>
      <c r="I16" s="11"/>
    </row>
    <row r="17" spans="1:13" s="3" customFormat="1" ht="34.049999999999997" customHeight="1">
      <c r="A17" s="149"/>
      <c r="B17" s="149"/>
      <c r="C17" s="148" t="s">
        <v>211</v>
      </c>
      <c r="D17" s="20" t="s">
        <v>256</v>
      </c>
      <c r="E17" s="19" t="s">
        <v>91</v>
      </c>
      <c r="F17" s="19" t="s">
        <v>91</v>
      </c>
      <c r="G17" s="10">
        <v>5</v>
      </c>
      <c r="H17" s="10">
        <v>5</v>
      </c>
      <c r="I17" s="11"/>
    </row>
    <row r="18" spans="1:13" s="3" customFormat="1" ht="34.049999999999997" customHeight="1">
      <c r="A18" s="149"/>
      <c r="B18" s="149"/>
      <c r="C18" s="153"/>
      <c r="D18" s="17" t="s">
        <v>257</v>
      </c>
      <c r="E18" s="19" t="s">
        <v>91</v>
      </c>
      <c r="F18" s="19" t="s">
        <v>91</v>
      </c>
      <c r="G18" s="10">
        <v>5</v>
      </c>
      <c r="H18" s="10">
        <v>5</v>
      </c>
      <c r="I18" s="11"/>
    </row>
    <row r="19" spans="1:13" s="3" customFormat="1" ht="34.049999999999997" customHeight="1">
      <c r="A19" s="149"/>
      <c r="B19" s="149"/>
      <c r="C19" s="148" t="s">
        <v>215</v>
      </c>
      <c r="D19" s="17" t="s">
        <v>258</v>
      </c>
      <c r="E19" s="21">
        <v>1</v>
      </c>
      <c r="F19" s="21">
        <v>1</v>
      </c>
      <c r="G19" s="10">
        <v>5</v>
      </c>
      <c r="H19" s="10">
        <v>5</v>
      </c>
      <c r="I19" s="14"/>
      <c r="J19" s="32"/>
    </row>
    <row r="20" spans="1:13" s="3" customFormat="1" ht="69" customHeight="1">
      <c r="A20" s="149"/>
      <c r="B20" s="149"/>
      <c r="C20" s="149"/>
      <c r="D20" s="20" t="s">
        <v>259</v>
      </c>
      <c r="E20" s="21" t="s">
        <v>97</v>
      </c>
      <c r="F20" s="21" t="s">
        <v>97</v>
      </c>
      <c r="G20" s="10">
        <v>5</v>
      </c>
      <c r="H20" s="10">
        <v>2</v>
      </c>
      <c r="I20" s="30" t="s">
        <v>260</v>
      </c>
      <c r="J20" s="32"/>
    </row>
    <row r="21" spans="1:13" s="3" customFormat="1" ht="66" customHeight="1">
      <c r="A21" s="149"/>
      <c r="B21" s="153"/>
      <c r="C21" s="22" t="s">
        <v>219</v>
      </c>
      <c r="D21" s="20" t="s">
        <v>261</v>
      </c>
      <c r="E21" s="21">
        <v>1</v>
      </c>
      <c r="F21" s="21">
        <v>0.32</v>
      </c>
      <c r="G21" s="10">
        <v>10</v>
      </c>
      <c r="H21" s="10">
        <v>3</v>
      </c>
      <c r="I21" s="30" t="s">
        <v>260</v>
      </c>
    </row>
    <row r="22" spans="1:13" s="3" customFormat="1" ht="41.4" customHeight="1">
      <c r="A22" s="149"/>
      <c r="B22" s="148" t="s">
        <v>181</v>
      </c>
      <c r="C22" s="10" t="s">
        <v>223</v>
      </c>
      <c r="D22" s="23" t="s">
        <v>105</v>
      </c>
      <c r="E22" s="23" t="s">
        <v>105</v>
      </c>
      <c r="F22" s="23" t="s">
        <v>105</v>
      </c>
      <c r="G22" s="23" t="s">
        <v>105</v>
      </c>
      <c r="H22" s="10"/>
      <c r="I22" s="19"/>
    </row>
    <row r="23" spans="1:13" s="3" customFormat="1" ht="34.049999999999997" customHeight="1">
      <c r="A23" s="149"/>
      <c r="B23" s="149"/>
      <c r="C23" s="148" t="s">
        <v>224</v>
      </c>
      <c r="D23" s="17" t="s">
        <v>262</v>
      </c>
      <c r="E23" s="19" t="s">
        <v>91</v>
      </c>
      <c r="F23" s="19" t="s">
        <v>91</v>
      </c>
      <c r="G23" s="17">
        <v>10</v>
      </c>
      <c r="H23" s="10">
        <v>10</v>
      </c>
      <c r="I23" s="11"/>
      <c r="K23" s="33"/>
      <c r="L23" s="33"/>
      <c r="M23" s="33"/>
    </row>
    <row r="24" spans="1:13" s="3" customFormat="1" ht="34.049999999999997" customHeight="1">
      <c r="A24" s="149"/>
      <c r="B24" s="149"/>
      <c r="C24" s="149"/>
      <c r="D24" s="17" t="s">
        <v>263</v>
      </c>
      <c r="E24" s="17" t="s">
        <v>110</v>
      </c>
      <c r="F24" s="17" t="s">
        <v>192</v>
      </c>
      <c r="G24" s="17">
        <v>10</v>
      </c>
      <c r="H24" s="10">
        <v>10</v>
      </c>
      <c r="I24" s="10"/>
      <c r="K24" s="33"/>
      <c r="L24" s="33"/>
      <c r="M24" s="33"/>
    </row>
    <row r="25" spans="1:13" s="3" customFormat="1" ht="45.6" customHeight="1">
      <c r="A25" s="149"/>
      <c r="B25" s="149"/>
      <c r="C25" s="10" t="s">
        <v>113</v>
      </c>
      <c r="D25" s="23" t="s">
        <v>105</v>
      </c>
      <c r="E25" s="23" t="s">
        <v>105</v>
      </c>
      <c r="F25" s="23" t="s">
        <v>105</v>
      </c>
      <c r="G25" s="23" t="s">
        <v>105</v>
      </c>
      <c r="H25" s="10"/>
      <c r="I25" s="11"/>
      <c r="K25" s="33"/>
      <c r="L25" s="33"/>
      <c r="M25" s="33"/>
    </row>
    <row r="26" spans="1:13" s="3" customFormat="1" ht="46.8" customHeight="1">
      <c r="A26" s="149"/>
      <c r="B26" s="153"/>
      <c r="C26" s="16" t="s">
        <v>114</v>
      </c>
      <c r="D26" s="24" t="s">
        <v>115</v>
      </c>
      <c r="E26" s="19" t="s">
        <v>110</v>
      </c>
      <c r="F26" s="19" t="s">
        <v>110</v>
      </c>
      <c r="G26" s="10">
        <v>10</v>
      </c>
      <c r="H26" s="10">
        <v>10</v>
      </c>
      <c r="I26" s="11"/>
      <c r="K26" s="33"/>
      <c r="L26" s="33"/>
      <c r="M26" s="33"/>
    </row>
    <row r="27" spans="1:13" s="3" customFormat="1" ht="44.4" customHeight="1">
      <c r="A27" s="153"/>
      <c r="B27" s="10" t="s">
        <v>193</v>
      </c>
      <c r="C27" s="10" t="s">
        <v>117</v>
      </c>
      <c r="D27" s="15" t="s">
        <v>244</v>
      </c>
      <c r="E27" s="19" t="s">
        <v>91</v>
      </c>
      <c r="F27" s="19" t="s">
        <v>91</v>
      </c>
      <c r="G27" s="10">
        <v>10</v>
      </c>
      <c r="H27" s="10">
        <v>10</v>
      </c>
      <c r="I27" s="11"/>
      <c r="K27" s="33"/>
      <c r="L27" s="33"/>
      <c r="M27" s="33"/>
    </row>
    <row r="28" spans="1:13" s="4" customFormat="1" ht="22.8" customHeight="1">
      <c r="A28" s="159" t="s">
        <v>120</v>
      </c>
      <c r="B28" s="159"/>
      <c r="C28" s="159"/>
      <c r="D28" s="159"/>
      <c r="E28" s="159"/>
      <c r="F28" s="159"/>
      <c r="G28" s="9">
        <f>SUM(G14:G27)+G7</f>
        <v>100</v>
      </c>
      <c r="H28" s="25">
        <f>SUM(H14:H27)+I7</f>
        <v>83.2</v>
      </c>
      <c r="I28" s="34"/>
    </row>
    <row r="29" spans="1:13" customFormat="1" ht="20.100000000000001" customHeight="1">
      <c r="A29" s="26" t="s">
        <v>264</v>
      </c>
      <c r="B29" s="26"/>
      <c r="C29" s="26"/>
      <c r="D29" s="27"/>
      <c r="E29" s="27"/>
      <c r="F29" s="27"/>
      <c r="G29" s="27"/>
      <c r="H29" s="28"/>
    </row>
  </sheetData>
  <mergeCells count="28">
    <mergeCell ref="B12:E12"/>
    <mergeCell ref="F12:I12"/>
    <mergeCell ref="A28:F28"/>
    <mergeCell ref="A5:A10"/>
    <mergeCell ref="A11:A12"/>
    <mergeCell ref="A14:A27"/>
    <mergeCell ref="B14:B21"/>
    <mergeCell ref="B22:B26"/>
    <mergeCell ref="C14:C16"/>
    <mergeCell ref="C17:C18"/>
    <mergeCell ref="C19:C20"/>
    <mergeCell ref="C23:C24"/>
    <mergeCell ref="G5:G6"/>
    <mergeCell ref="H5:H6"/>
    <mergeCell ref="B11:E11"/>
    <mergeCell ref="A2:I2"/>
    <mergeCell ref="A3:B3"/>
    <mergeCell ref="C3:I3"/>
    <mergeCell ref="A4:B4"/>
    <mergeCell ref="C4:E4"/>
    <mergeCell ref="G4:I4"/>
    <mergeCell ref="I5:I6"/>
    <mergeCell ref="B7:C7"/>
    <mergeCell ref="B8:C8"/>
    <mergeCell ref="B9:C9"/>
    <mergeCell ref="B10:C10"/>
    <mergeCell ref="B5:C6"/>
    <mergeCell ref="F11:I11"/>
  </mergeCells>
  <phoneticPr fontId="60" type="noConversion"/>
  <pageMargins left="0.69930555555555596" right="0.69930555555555596"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G6" sqref="G6"/>
    </sheetView>
  </sheetViews>
  <sheetFormatPr defaultRowHeight="14.4"/>
  <cols>
    <col min="2" max="2" width="18.88671875" customWidth="1"/>
    <col min="3" max="3" width="52.77734375" customWidth="1"/>
  </cols>
  <sheetData>
    <row r="1" spans="1:4" ht="19.2">
      <c r="A1" s="172" t="s">
        <v>265</v>
      </c>
      <c r="B1" s="172"/>
    </row>
    <row r="2" spans="1:4" ht="37.799999999999997" customHeight="1">
      <c r="A2" s="171" t="s">
        <v>122</v>
      </c>
      <c r="B2" s="171"/>
      <c r="C2" s="171"/>
    </row>
    <row r="3" spans="1:4" ht="29.4" customHeight="1">
      <c r="A3" s="173" t="s">
        <v>123</v>
      </c>
      <c r="B3" s="102" t="s">
        <v>124</v>
      </c>
      <c r="C3" s="102" t="s">
        <v>266</v>
      </c>
      <c r="D3" s="98"/>
    </row>
    <row r="4" spans="1:4">
      <c r="A4" s="173"/>
      <c r="B4" s="102" t="s">
        <v>126</v>
      </c>
      <c r="C4" s="108" t="s">
        <v>267</v>
      </c>
      <c r="D4" s="98"/>
    </row>
    <row r="5" spans="1:4" ht="31.8" customHeight="1">
      <c r="A5" s="173"/>
      <c r="B5" s="102" t="s">
        <v>128</v>
      </c>
      <c r="C5" s="102" t="s">
        <v>129</v>
      </c>
      <c r="D5" s="98"/>
    </row>
    <row r="6" spans="1:4" ht="109.8" customHeight="1">
      <c r="A6" s="173"/>
      <c r="B6" s="102" t="s">
        <v>130</v>
      </c>
      <c r="C6" s="102" t="s">
        <v>268</v>
      </c>
      <c r="D6" s="98"/>
    </row>
    <row r="7" spans="1:4" ht="102.6" customHeight="1">
      <c r="A7" s="173" t="s">
        <v>132</v>
      </c>
      <c r="B7" s="102" t="s">
        <v>133</v>
      </c>
      <c r="C7" s="102" t="s">
        <v>269</v>
      </c>
      <c r="D7" s="98"/>
    </row>
    <row r="8" spans="1:4" ht="145.19999999999999" customHeight="1">
      <c r="A8" s="173"/>
      <c r="B8" s="173" t="s">
        <v>135</v>
      </c>
      <c r="C8" s="173" t="s">
        <v>270</v>
      </c>
      <c r="D8" s="98"/>
    </row>
    <row r="9" spans="1:4" hidden="1">
      <c r="A9" s="173"/>
      <c r="B9" s="173"/>
      <c r="C9" s="173"/>
      <c r="D9" s="98"/>
    </row>
    <row r="10" spans="1:4" hidden="1">
      <c r="A10" s="173"/>
      <c r="B10" s="173"/>
      <c r="C10" s="173"/>
      <c r="D10" s="98"/>
    </row>
    <row r="11" spans="1:4" ht="14.4" customHeight="1">
      <c r="A11" s="173" t="s">
        <v>137</v>
      </c>
      <c r="B11" s="173" t="s">
        <v>138</v>
      </c>
      <c r="C11" s="173" t="s">
        <v>296</v>
      </c>
      <c r="D11" s="98"/>
    </row>
    <row r="12" spans="1:4" ht="39" customHeight="1">
      <c r="A12" s="173"/>
      <c r="B12" s="173"/>
      <c r="C12" s="173"/>
      <c r="D12" s="98"/>
    </row>
    <row r="13" spans="1:4" ht="3" customHeight="1">
      <c r="A13" s="173"/>
      <c r="B13" s="173"/>
      <c r="C13" s="173"/>
      <c r="D13" s="98"/>
    </row>
    <row r="14" spans="1:4" ht="48.6" customHeight="1">
      <c r="A14" s="173"/>
      <c r="B14" s="102" t="s">
        <v>140</v>
      </c>
      <c r="C14" s="102" t="s">
        <v>297</v>
      </c>
      <c r="D14" s="98"/>
    </row>
    <row r="15" spans="1:4" ht="14.4" customHeight="1">
      <c r="A15" s="173"/>
      <c r="B15" s="173" t="s">
        <v>142</v>
      </c>
      <c r="C15" s="173" t="s">
        <v>143</v>
      </c>
      <c r="D15" s="98"/>
    </row>
    <row r="16" spans="1:4">
      <c r="A16" s="173"/>
      <c r="B16" s="173"/>
      <c r="C16" s="173"/>
      <c r="D16" s="98"/>
    </row>
    <row r="17" spans="1:3">
      <c r="A17" s="38" t="s">
        <v>144</v>
      </c>
    </row>
    <row r="18" spans="1:3">
      <c r="A18" s="155" t="s">
        <v>287</v>
      </c>
      <c r="B18" s="155"/>
      <c r="C18" s="155"/>
    </row>
  </sheetData>
  <mergeCells count="12">
    <mergeCell ref="A2:C2"/>
    <mergeCell ref="A1:B1"/>
    <mergeCell ref="A18:C18"/>
    <mergeCell ref="A3:A6"/>
    <mergeCell ref="A7:A10"/>
    <mergeCell ref="B8:B10"/>
    <mergeCell ref="C8:C10"/>
    <mergeCell ref="A11:A16"/>
    <mergeCell ref="B11:B13"/>
    <mergeCell ref="C11:C13"/>
    <mergeCell ref="B15:B16"/>
    <mergeCell ref="C15:C16"/>
  </mergeCells>
  <phoneticPr fontId="60"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O30" sqref="O30"/>
    </sheetView>
  </sheetViews>
  <sheetFormatPr defaultRowHeight="14.4"/>
  <cols>
    <col min="4" max="4" width="10.21875" customWidth="1"/>
  </cols>
  <sheetData>
    <row r="1" spans="1:9" ht="19.2">
      <c r="A1" s="177" t="s">
        <v>272</v>
      </c>
      <c r="B1" s="177"/>
    </row>
    <row r="2" spans="1:9" ht="35.4" customHeight="1">
      <c r="A2" s="176" t="s">
        <v>147</v>
      </c>
      <c r="B2" s="176"/>
      <c r="C2" s="176"/>
      <c r="D2" s="176"/>
      <c r="E2" s="176"/>
      <c r="F2" s="176"/>
      <c r="G2" s="176"/>
      <c r="H2" s="176"/>
      <c r="I2" s="176"/>
    </row>
    <row r="3" spans="1:9" ht="28.2" customHeight="1">
      <c r="A3" s="174" t="s">
        <v>148</v>
      </c>
      <c r="B3" s="174"/>
      <c r="C3" s="173" t="s">
        <v>266</v>
      </c>
      <c r="D3" s="173"/>
      <c r="E3" s="173"/>
      <c r="F3" s="173"/>
      <c r="G3" s="173"/>
      <c r="H3" s="173"/>
      <c r="I3" s="173"/>
    </row>
    <row r="4" spans="1:9" ht="26.4" customHeight="1">
      <c r="A4" s="173" t="s">
        <v>150</v>
      </c>
      <c r="B4" s="173"/>
      <c r="C4" s="173" t="s">
        <v>129</v>
      </c>
      <c r="D4" s="173"/>
      <c r="E4" s="173"/>
      <c r="F4" s="102" t="s">
        <v>151</v>
      </c>
      <c r="G4" s="173" t="s">
        <v>49</v>
      </c>
      <c r="H4" s="173"/>
      <c r="I4" s="173"/>
    </row>
    <row r="5" spans="1:9">
      <c r="A5" s="173" t="s">
        <v>152</v>
      </c>
      <c r="B5" s="175"/>
      <c r="C5" s="175"/>
      <c r="D5" s="102" t="s">
        <v>153</v>
      </c>
      <c r="E5" s="102" t="s">
        <v>154</v>
      </c>
      <c r="F5" s="102" t="s">
        <v>154</v>
      </c>
      <c r="G5" s="173" t="s">
        <v>54</v>
      </c>
      <c r="H5" s="173" t="s">
        <v>155</v>
      </c>
      <c r="I5" s="173" t="s">
        <v>56</v>
      </c>
    </row>
    <row r="6" spans="1:9">
      <c r="A6" s="173"/>
      <c r="B6" s="175"/>
      <c r="C6" s="175"/>
      <c r="D6" s="102" t="s">
        <v>156</v>
      </c>
      <c r="E6" s="102" t="s">
        <v>156</v>
      </c>
      <c r="F6" s="102" t="s">
        <v>157</v>
      </c>
      <c r="G6" s="173"/>
      <c r="H6" s="173"/>
      <c r="I6" s="173"/>
    </row>
    <row r="7" spans="1:9">
      <c r="A7" s="173"/>
      <c r="B7" s="175" t="s">
        <v>158</v>
      </c>
      <c r="C7" s="175"/>
      <c r="D7" s="102">
        <v>0</v>
      </c>
      <c r="E7" s="102">
        <v>145.6</v>
      </c>
      <c r="F7" s="102">
        <v>145.6</v>
      </c>
      <c r="G7" s="102">
        <v>10</v>
      </c>
      <c r="H7" s="103">
        <v>1</v>
      </c>
      <c r="I7" s="104">
        <v>10</v>
      </c>
    </row>
    <row r="8" spans="1:9">
      <c r="A8" s="173"/>
      <c r="B8" s="175" t="s">
        <v>159</v>
      </c>
      <c r="C8" s="175"/>
      <c r="D8" s="102">
        <v>0</v>
      </c>
      <c r="E8" s="102">
        <v>145.6</v>
      </c>
      <c r="F8" s="102">
        <v>145.6</v>
      </c>
      <c r="G8" s="102"/>
      <c r="H8" s="102"/>
      <c r="I8" s="104"/>
    </row>
    <row r="9" spans="1:9">
      <c r="A9" s="173"/>
      <c r="B9" s="175" t="s">
        <v>160</v>
      </c>
      <c r="C9" s="175"/>
      <c r="D9" s="102"/>
      <c r="E9" s="102"/>
      <c r="F9" s="102"/>
      <c r="G9" s="102"/>
      <c r="H9" s="102"/>
      <c r="I9" s="104"/>
    </row>
    <row r="10" spans="1:9">
      <c r="A10" s="173"/>
      <c r="B10" s="175" t="s">
        <v>161</v>
      </c>
      <c r="C10" s="175"/>
      <c r="D10" s="102"/>
      <c r="E10" s="102"/>
      <c r="F10" s="102"/>
      <c r="G10" s="102"/>
      <c r="H10" s="102"/>
      <c r="I10" s="104"/>
    </row>
    <row r="11" spans="1:9">
      <c r="A11" s="173" t="s">
        <v>66</v>
      </c>
      <c r="B11" s="173" t="s">
        <v>67</v>
      </c>
      <c r="C11" s="173"/>
      <c r="D11" s="173"/>
      <c r="E11" s="173"/>
      <c r="F11" s="173" t="s">
        <v>162</v>
      </c>
      <c r="G11" s="173"/>
      <c r="H11" s="173"/>
      <c r="I11" s="173"/>
    </row>
    <row r="12" spans="1:9" ht="60" customHeight="1">
      <c r="A12" s="173"/>
      <c r="B12" s="173" t="s">
        <v>273</v>
      </c>
      <c r="C12" s="173"/>
      <c r="D12" s="173"/>
      <c r="E12" s="173"/>
      <c r="F12" s="173" t="s">
        <v>270</v>
      </c>
      <c r="G12" s="173"/>
      <c r="H12" s="173"/>
      <c r="I12" s="173"/>
    </row>
    <row r="13" spans="1:9" ht="21" customHeight="1">
      <c r="A13" s="102" t="s">
        <v>274</v>
      </c>
      <c r="B13" s="102" t="s">
        <v>276</v>
      </c>
      <c r="C13" s="102" t="s">
        <v>277</v>
      </c>
      <c r="D13" s="173" t="s">
        <v>74</v>
      </c>
      <c r="E13" s="173" t="s">
        <v>168</v>
      </c>
      <c r="F13" s="173" t="s">
        <v>76</v>
      </c>
      <c r="G13" s="173" t="s">
        <v>54</v>
      </c>
      <c r="H13" s="173" t="s">
        <v>56</v>
      </c>
      <c r="I13" s="173" t="s">
        <v>169</v>
      </c>
    </row>
    <row r="14" spans="1:9">
      <c r="A14" s="102" t="s">
        <v>275</v>
      </c>
      <c r="B14" s="102" t="s">
        <v>275</v>
      </c>
      <c r="C14" s="102" t="s">
        <v>275</v>
      </c>
      <c r="D14" s="173"/>
      <c r="E14" s="173"/>
      <c r="F14" s="173"/>
      <c r="G14" s="173"/>
      <c r="H14" s="173"/>
      <c r="I14" s="173"/>
    </row>
    <row r="15" spans="1:9" ht="24">
      <c r="A15" s="173"/>
      <c r="B15" s="173" t="s">
        <v>171</v>
      </c>
      <c r="C15" s="102" t="s">
        <v>79</v>
      </c>
      <c r="D15" s="102" t="s">
        <v>278</v>
      </c>
      <c r="E15" s="102" t="s">
        <v>81</v>
      </c>
      <c r="F15" s="102" t="s">
        <v>82</v>
      </c>
      <c r="G15" s="102">
        <v>10</v>
      </c>
      <c r="H15" s="102">
        <v>10</v>
      </c>
      <c r="I15" s="102"/>
    </row>
    <row r="16" spans="1:9" ht="24">
      <c r="A16" s="173"/>
      <c r="B16" s="173"/>
      <c r="C16" s="178" t="s">
        <v>292</v>
      </c>
      <c r="D16" s="102" t="s">
        <v>279</v>
      </c>
      <c r="E16" s="103">
        <v>1</v>
      </c>
      <c r="F16" s="103">
        <v>1</v>
      </c>
      <c r="G16" s="102">
        <v>10</v>
      </c>
      <c r="H16" s="102">
        <v>10</v>
      </c>
      <c r="I16" s="104"/>
    </row>
    <row r="17" spans="1:9" ht="36">
      <c r="A17" s="173"/>
      <c r="B17" s="173"/>
      <c r="C17" s="179"/>
      <c r="D17" s="102" t="s">
        <v>280</v>
      </c>
      <c r="E17" s="103">
        <v>1</v>
      </c>
      <c r="F17" s="103">
        <v>1</v>
      </c>
      <c r="G17" s="102">
        <v>5</v>
      </c>
      <c r="H17" s="102">
        <v>5</v>
      </c>
      <c r="I17" s="104"/>
    </row>
    <row r="18" spans="1:9" ht="36">
      <c r="A18" s="173"/>
      <c r="B18" s="173"/>
      <c r="C18" s="173" t="s">
        <v>291</v>
      </c>
      <c r="D18" s="102" t="s">
        <v>281</v>
      </c>
      <c r="E18" s="103">
        <v>1</v>
      </c>
      <c r="F18" s="103">
        <v>1</v>
      </c>
      <c r="G18" s="102">
        <v>5</v>
      </c>
      <c r="H18" s="102">
        <v>5</v>
      </c>
      <c r="I18" s="105"/>
    </row>
    <row r="19" spans="1:9" ht="36">
      <c r="A19" s="173"/>
      <c r="B19" s="173"/>
      <c r="C19" s="173"/>
      <c r="D19" s="102" t="s">
        <v>282</v>
      </c>
      <c r="E19" s="102" t="s">
        <v>97</v>
      </c>
      <c r="F19" s="102" t="s">
        <v>97</v>
      </c>
      <c r="G19" s="102">
        <v>10</v>
      </c>
      <c r="H19" s="102">
        <v>10</v>
      </c>
      <c r="I19" s="30"/>
    </row>
    <row r="20" spans="1:9" ht="24">
      <c r="A20" s="173"/>
      <c r="B20" s="173"/>
      <c r="C20" s="104" t="s">
        <v>290</v>
      </c>
      <c r="D20" s="102" t="s">
        <v>283</v>
      </c>
      <c r="E20" s="103">
        <v>1</v>
      </c>
      <c r="F20" s="103">
        <v>1</v>
      </c>
      <c r="G20" s="102">
        <v>10</v>
      </c>
      <c r="H20" s="102">
        <v>10</v>
      </c>
      <c r="I20" s="30"/>
    </row>
    <row r="21" spans="1:9" ht="24" customHeight="1">
      <c r="A21" s="173"/>
      <c r="B21" s="173" t="s">
        <v>289</v>
      </c>
      <c r="C21" s="178" t="s">
        <v>293</v>
      </c>
      <c r="D21" s="173" t="s">
        <v>105</v>
      </c>
      <c r="E21" s="173" t="s">
        <v>105</v>
      </c>
      <c r="F21" s="173" t="s">
        <v>105</v>
      </c>
      <c r="G21" s="173" t="s">
        <v>105</v>
      </c>
      <c r="H21" s="173"/>
      <c r="I21" s="173"/>
    </row>
    <row r="22" spans="1:9">
      <c r="A22" s="173"/>
      <c r="B22" s="173"/>
      <c r="C22" s="180"/>
      <c r="D22" s="173"/>
      <c r="E22" s="173"/>
      <c r="F22" s="173"/>
      <c r="G22" s="173"/>
      <c r="H22" s="173"/>
      <c r="I22" s="173"/>
    </row>
    <row r="23" spans="1:9">
      <c r="A23" s="173"/>
      <c r="B23" s="173"/>
      <c r="C23" s="179"/>
      <c r="D23" s="173"/>
      <c r="E23" s="173"/>
      <c r="F23" s="173"/>
      <c r="G23" s="173"/>
      <c r="H23" s="173"/>
      <c r="I23" s="173"/>
    </row>
    <row r="24" spans="1:9" ht="24" customHeight="1">
      <c r="A24" s="173"/>
      <c r="B24" s="173"/>
      <c r="C24" s="178" t="s">
        <v>294</v>
      </c>
      <c r="D24" s="173" t="s">
        <v>284</v>
      </c>
      <c r="E24" s="173" t="s">
        <v>91</v>
      </c>
      <c r="F24" s="173" t="s">
        <v>91</v>
      </c>
      <c r="G24" s="173">
        <v>10</v>
      </c>
      <c r="H24" s="173">
        <v>10</v>
      </c>
      <c r="I24" s="175"/>
    </row>
    <row r="25" spans="1:9">
      <c r="A25" s="173"/>
      <c r="B25" s="173"/>
      <c r="C25" s="180"/>
      <c r="D25" s="173"/>
      <c r="E25" s="173"/>
      <c r="F25" s="173"/>
      <c r="G25" s="173"/>
      <c r="H25" s="173"/>
      <c r="I25" s="175"/>
    </row>
    <row r="26" spans="1:9">
      <c r="A26" s="173"/>
      <c r="B26" s="173"/>
      <c r="C26" s="179"/>
      <c r="D26" s="102" t="s">
        <v>285</v>
      </c>
      <c r="E26" s="102" t="s">
        <v>110</v>
      </c>
      <c r="F26" s="102" t="s">
        <v>192</v>
      </c>
      <c r="G26" s="102">
        <v>10</v>
      </c>
      <c r="H26" s="102">
        <v>10</v>
      </c>
      <c r="I26" s="102"/>
    </row>
    <row r="27" spans="1:9" ht="24">
      <c r="A27" s="173"/>
      <c r="B27" s="173"/>
      <c r="C27" s="102" t="s">
        <v>113</v>
      </c>
      <c r="D27" s="102" t="s">
        <v>105</v>
      </c>
      <c r="E27" s="102" t="s">
        <v>105</v>
      </c>
      <c r="F27" s="102" t="s">
        <v>105</v>
      </c>
      <c r="G27" s="102" t="s">
        <v>105</v>
      </c>
      <c r="H27" s="102"/>
      <c r="I27" s="104"/>
    </row>
    <row r="28" spans="1:9" ht="24">
      <c r="A28" s="173"/>
      <c r="B28" s="173"/>
      <c r="C28" s="102" t="s">
        <v>114</v>
      </c>
      <c r="D28" s="104" t="s">
        <v>286</v>
      </c>
      <c r="E28" s="102" t="s">
        <v>110</v>
      </c>
      <c r="F28" s="102" t="s">
        <v>110</v>
      </c>
      <c r="G28" s="102">
        <v>10</v>
      </c>
      <c r="H28" s="102">
        <v>10</v>
      </c>
      <c r="I28" s="104"/>
    </row>
    <row r="29" spans="1:9">
      <c r="A29" s="173"/>
      <c r="B29" s="178" t="s">
        <v>295</v>
      </c>
      <c r="C29" s="173" t="s">
        <v>117</v>
      </c>
      <c r="D29" s="131" t="s">
        <v>244</v>
      </c>
      <c r="E29" s="173" t="s">
        <v>91</v>
      </c>
      <c r="F29" s="173" t="s">
        <v>91</v>
      </c>
      <c r="G29" s="173">
        <v>10</v>
      </c>
      <c r="H29" s="173">
        <v>10</v>
      </c>
      <c r="I29" s="175"/>
    </row>
    <row r="30" spans="1:9" ht="28.2" customHeight="1">
      <c r="A30" s="173"/>
      <c r="B30" s="179"/>
      <c r="C30" s="173"/>
      <c r="D30" s="131"/>
      <c r="E30" s="173"/>
      <c r="F30" s="173"/>
      <c r="G30" s="173"/>
      <c r="H30" s="173"/>
      <c r="I30" s="175"/>
    </row>
    <row r="31" spans="1:9">
      <c r="A31" s="174" t="s">
        <v>120</v>
      </c>
      <c r="B31" s="174"/>
      <c r="C31" s="174"/>
      <c r="D31" s="174"/>
      <c r="E31" s="174"/>
      <c r="F31" s="174"/>
      <c r="G31" s="106">
        <v>100</v>
      </c>
      <c r="H31" s="106">
        <v>100</v>
      </c>
      <c r="I31" s="107"/>
    </row>
    <row r="32" spans="1:9" ht="20.100000000000001" customHeight="1">
      <c r="A32" s="100" t="s">
        <v>288</v>
      </c>
      <c r="B32" s="100"/>
      <c r="C32" s="100"/>
      <c r="D32" s="101"/>
      <c r="E32" s="101"/>
      <c r="F32" s="101"/>
      <c r="G32" s="101"/>
      <c r="H32" s="28"/>
    </row>
    <row r="33" spans="1:1" ht="22.2">
      <c r="A33" s="99"/>
    </row>
  </sheetData>
  <mergeCells count="55">
    <mergeCell ref="B29:B30"/>
    <mergeCell ref="G29:G30"/>
    <mergeCell ref="H29:H30"/>
    <mergeCell ref="I29:I30"/>
    <mergeCell ref="A31:F31"/>
    <mergeCell ref="C29:C30"/>
    <mergeCell ref="D29:D30"/>
    <mergeCell ref="E29:E30"/>
    <mergeCell ref="F29:F30"/>
    <mergeCell ref="A2:I2"/>
    <mergeCell ref="A1:B1"/>
    <mergeCell ref="B21:B28"/>
    <mergeCell ref="C16:C17"/>
    <mergeCell ref="C21:C23"/>
    <mergeCell ref="C24:C26"/>
    <mergeCell ref="G21:G23"/>
    <mergeCell ref="H21:H23"/>
    <mergeCell ref="I21:I23"/>
    <mergeCell ref="D24:D25"/>
    <mergeCell ref="E24:E25"/>
    <mergeCell ref="F24:F25"/>
    <mergeCell ref="G24:G25"/>
    <mergeCell ref="H24:H25"/>
    <mergeCell ref="I24:I25"/>
    <mergeCell ref="A15:A30"/>
    <mergeCell ref="B15:B20"/>
    <mergeCell ref="C18:C19"/>
    <mergeCell ref="D21:D23"/>
    <mergeCell ref="E21:E23"/>
    <mergeCell ref="F21:F23"/>
    <mergeCell ref="F11:I11"/>
    <mergeCell ref="B12:E12"/>
    <mergeCell ref="F12:I12"/>
    <mergeCell ref="D13:D14"/>
    <mergeCell ref="E13:E14"/>
    <mergeCell ref="F13:F14"/>
    <mergeCell ref="G13:G14"/>
    <mergeCell ref="H13:H14"/>
    <mergeCell ref="I13:I14"/>
    <mergeCell ref="B7:C7"/>
    <mergeCell ref="B8:C8"/>
    <mergeCell ref="B9:C9"/>
    <mergeCell ref="B10:C10"/>
    <mergeCell ref="A11:A12"/>
    <mergeCell ref="B11:E11"/>
    <mergeCell ref="A5:A10"/>
    <mergeCell ref="B5:C6"/>
    <mergeCell ref="G5:G6"/>
    <mergeCell ref="H5:H6"/>
    <mergeCell ref="I5:I6"/>
    <mergeCell ref="A3:B3"/>
    <mergeCell ref="C3:I3"/>
    <mergeCell ref="A4:B4"/>
    <mergeCell ref="C4:E4"/>
    <mergeCell ref="G4:I4"/>
  </mergeCells>
  <phoneticPr fontId="6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整体基础</vt:lpstr>
      <vt:lpstr>整体自评</vt:lpstr>
      <vt:lpstr>教育专项项目自评</vt:lpstr>
      <vt:lpstr>教育专项项目绩效</vt:lpstr>
      <vt:lpstr>项目自评2</vt:lpstr>
      <vt:lpstr>项目绩效2</vt:lpstr>
      <vt:lpstr>征收成本</vt:lpstr>
      <vt:lpstr>绩效</vt:lpstr>
      <vt:lpstr>其他资金</vt:lpstr>
      <vt:lpstr>其他资金绩效</vt:lpstr>
      <vt:lpstr>免学费</vt:lpstr>
      <vt:lpstr>免学费绩效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dell1</dc:creator>
  <cp:lastModifiedBy>dell1</cp:lastModifiedBy>
  <cp:lastPrinted>2022-04-27T02:49:09Z</cp:lastPrinted>
  <dcterms:created xsi:type="dcterms:W3CDTF">2022-04-05T02:35:00Z</dcterms:created>
  <dcterms:modified xsi:type="dcterms:W3CDTF">2022-04-28T08:17:46Z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93A131F394B44B098E1265D3BCC8CAB3</vt:lpwstr>
  </property>
  <property fmtid="{D5CDD505-2E9C-101B-9397-08002B2CF9AE}" pid="3" name="KSOProductBuildVer">
    <vt:lpwstr>2052-11.1.0.7875</vt:lpwstr>
  </property>
  <property fmtid="{D5CDD505-2E9C-101B-9397-08002B2CF9AE}" pid="4" name="commondata">
    <vt:lpwstr>eyJoZGlkIjoiYTA4ZTEzNmUyMTIzOTVkODZjNDQzZmZiYzg2Y2FiODcifQ==</vt:lpwstr>
  </property>
</Properties>
</file>